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150" windowWidth="9600" windowHeight="3135" activeTab="3"/>
  </bookViews>
  <sheets>
    <sheet name="附件3.1" sheetId="9" r:id="rId1"/>
    <sheet name="附件3.2" sheetId="8" r:id="rId2"/>
    <sheet name="附件3.3" sheetId="6" r:id="rId3"/>
    <sheet name="附件3.4" sheetId="10" r:id="rId4"/>
  </sheets>
  <definedNames>
    <definedName name="OLE_LINK1" localSheetId="0">附件3.1!$A$2</definedName>
  </definedNames>
  <calcPr calcId="145621"/>
</workbook>
</file>

<file path=xl/calcChain.xml><?xml version="1.0" encoding="utf-8"?>
<calcChain xmlns="http://schemas.openxmlformats.org/spreadsheetml/2006/main">
  <c r="D8" i="6" l="1"/>
  <c r="N36" i="9"/>
  <c r="N50" i="9" l="1"/>
  <c r="N18" i="9" l="1"/>
  <c r="N33" i="9" l="1"/>
  <c r="N83" i="9" s="1"/>
  <c r="B8" i="6" l="1"/>
</calcChain>
</file>

<file path=xl/sharedStrings.xml><?xml version="1.0" encoding="utf-8"?>
<sst xmlns="http://schemas.openxmlformats.org/spreadsheetml/2006/main" count="907" uniqueCount="540">
  <si>
    <t>1BH07001</t>
  </si>
  <si>
    <t>1BH07002</t>
  </si>
  <si>
    <t>1BS07002</t>
  </si>
  <si>
    <t>1BL09001-2</t>
  </si>
  <si>
    <t>1BL09007</t>
  </si>
  <si>
    <t>1BS09001-2</t>
  </si>
  <si>
    <t>0RH04320</t>
  </si>
  <si>
    <t>0RS04201</t>
  </si>
  <si>
    <t>教育层次</t>
    <phoneticPr fontId="1" type="noConversion"/>
  </si>
  <si>
    <t>课程类别</t>
  </si>
  <si>
    <t>课程编码</t>
    <phoneticPr fontId="1" type="noConversion"/>
  </si>
  <si>
    <t>课程名称</t>
  </si>
  <si>
    <t>学分</t>
    <phoneticPr fontId="1" type="noConversion"/>
  </si>
  <si>
    <t>学时数</t>
  </si>
  <si>
    <t>通识教育</t>
  </si>
  <si>
    <t>必修</t>
  </si>
  <si>
    <t>马克思主义基本原理概论</t>
  </si>
  <si>
    <t>中国近现代史纲要</t>
  </si>
  <si>
    <t>毛泽东思想和中国特色社会主义理论体系概论</t>
  </si>
  <si>
    <t>思想政治理论课综合实践</t>
  </si>
  <si>
    <t>选修</t>
  </si>
  <si>
    <t>线性代数A</t>
  </si>
  <si>
    <t>专业教育</t>
    <phoneticPr fontId="1" type="noConversion"/>
  </si>
  <si>
    <t>理论(含课内实践）</t>
  </si>
  <si>
    <t>软件开发实践</t>
  </si>
  <si>
    <t>专业实习</t>
  </si>
  <si>
    <t>高级JAVA程序设计</t>
  </si>
  <si>
    <t>UML及其应用</t>
  </si>
  <si>
    <t>数据挖掘技术</t>
  </si>
  <si>
    <t>毕业总学分</t>
  </si>
  <si>
    <t>思想道德修养与法律基础</t>
  </si>
  <si>
    <t>马院</t>
  </si>
  <si>
    <t>课程性质</t>
    <phoneticPr fontId="1" type="noConversion"/>
  </si>
  <si>
    <t>备注</t>
    <phoneticPr fontId="1" type="noConversion"/>
  </si>
  <si>
    <t>学分要求</t>
    <phoneticPr fontId="1" type="noConversion"/>
  </si>
  <si>
    <t>总学时</t>
    <phoneticPr fontId="1" type="noConversion"/>
  </si>
  <si>
    <t>理论</t>
    <phoneticPr fontId="1" type="noConversion"/>
  </si>
  <si>
    <t>实验/实践</t>
    <phoneticPr fontId="1" type="noConversion"/>
  </si>
  <si>
    <t>上机</t>
    <phoneticPr fontId="1" type="noConversion"/>
  </si>
  <si>
    <t>理论（含课内实践）</t>
    <phoneticPr fontId="1" type="noConversion"/>
  </si>
  <si>
    <t>思想道德修养与法律基础</t>
    <phoneticPr fontId="1" type="noConversion"/>
  </si>
  <si>
    <t>1BL10006-9</t>
    <phoneticPr fontId="1" type="noConversion"/>
  </si>
  <si>
    <t>大学体育(1)-(4)</t>
    <phoneticPr fontId="1" type="noConversion"/>
  </si>
  <si>
    <t>1--4</t>
    <phoneticPr fontId="1" type="noConversion"/>
  </si>
  <si>
    <t>1BL08001-3</t>
    <phoneticPr fontId="1" type="noConversion"/>
  </si>
  <si>
    <t>大学英语(1)-(3)</t>
    <phoneticPr fontId="1" type="noConversion"/>
  </si>
  <si>
    <t>1--3</t>
    <phoneticPr fontId="1" type="noConversion"/>
  </si>
  <si>
    <t>实践环节</t>
    <phoneticPr fontId="1" type="noConversion"/>
  </si>
  <si>
    <t>2周</t>
    <phoneticPr fontId="1" type="noConversion"/>
  </si>
  <si>
    <t>第一模块</t>
    <phoneticPr fontId="1" type="noConversion"/>
  </si>
  <si>
    <t>自然科学与信息技术</t>
    <phoneticPr fontId="1" type="noConversion"/>
  </si>
  <si>
    <t>1--7</t>
    <phoneticPr fontId="1" type="noConversion"/>
  </si>
  <si>
    <t>创新创业类和跨文化沟通与交流类每类至少2学分，软件工程专业学生不允许选计算机有关的课程</t>
    <phoneticPr fontId="1" type="noConversion"/>
  </si>
  <si>
    <t>第二模块</t>
    <phoneticPr fontId="1" type="noConversion"/>
  </si>
  <si>
    <t>经济管理</t>
    <phoneticPr fontId="1" type="noConversion"/>
  </si>
  <si>
    <t>第三模块</t>
    <phoneticPr fontId="1" type="noConversion"/>
  </si>
  <si>
    <t>人文社科</t>
    <phoneticPr fontId="1" type="noConversion"/>
  </si>
  <si>
    <t>第四模块</t>
    <phoneticPr fontId="1" type="noConversion"/>
  </si>
  <si>
    <t>创新创业</t>
    <phoneticPr fontId="1" type="noConversion"/>
  </si>
  <si>
    <t>第五模块</t>
    <phoneticPr fontId="1" type="noConversion"/>
  </si>
  <si>
    <t>艺术与体育</t>
    <phoneticPr fontId="1" type="noConversion"/>
  </si>
  <si>
    <t>第六模块</t>
    <phoneticPr fontId="1" type="noConversion"/>
  </si>
  <si>
    <t>跨文化沟通与交流</t>
    <phoneticPr fontId="1" type="noConversion"/>
  </si>
  <si>
    <t>第七模块</t>
    <phoneticPr fontId="1" type="noConversion"/>
  </si>
  <si>
    <t>卓越工程师素质教育</t>
    <phoneticPr fontId="1" type="noConversion"/>
  </si>
  <si>
    <t>学科基础教育</t>
    <phoneticPr fontId="1" type="noConversion"/>
  </si>
  <si>
    <t>理论(含课内实践）</t>
    <phoneticPr fontId="1" type="noConversion"/>
  </si>
  <si>
    <t>高等数学A(1)(2)</t>
    <phoneticPr fontId="1" type="noConversion"/>
  </si>
  <si>
    <t>1--2</t>
    <phoneticPr fontId="1" type="noConversion"/>
  </si>
  <si>
    <t>1BL09009</t>
    <phoneticPr fontId="1" type="noConversion"/>
  </si>
  <si>
    <t>概率论与数理统计A</t>
    <phoneticPr fontId="1" type="noConversion"/>
  </si>
  <si>
    <t>1BL09013-14</t>
    <phoneticPr fontId="1" type="noConversion"/>
  </si>
  <si>
    <t>大学物理A(1)(2)</t>
    <phoneticPr fontId="1" type="noConversion"/>
  </si>
  <si>
    <t>2--3</t>
    <phoneticPr fontId="1" type="noConversion"/>
  </si>
  <si>
    <t>0BH04905</t>
    <phoneticPr fontId="1" type="noConversion"/>
  </si>
  <si>
    <r>
      <t>计算机导论</t>
    </r>
    <r>
      <rPr>
        <sz val="9"/>
        <rFont val="Times New Roman"/>
        <family val="1"/>
      </rPr>
      <t/>
    </r>
    <phoneticPr fontId="2" type="noConversion"/>
  </si>
  <si>
    <t>0BH04904</t>
    <phoneticPr fontId="1" type="noConversion"/>
  </si>
  <si>
    <t>程序设计基础(C语言)</t>
    <phoneticPr fontId="2" type="noConversion"/>
  </si>
  <si>
    <t>0BL04922</t>
    <phoneticPr fontId="1" type="noConversion"/>
  </si>
  <si>
    <t>离散数学(1)</t>
    <phoneticPr fontId="2" type="noConversion"/>
  </si>
  <si>
    <t>0BH04902</t>
    <phoneticPr fontId="1" type="noConversion"/>
  </si>
  <si>
    <t>面向对象技术(C++)</t>
    <phoneticPr fontId="2" type="noConversion"/>
  </si>
  <si>
    <t>二选一</t>
    <phoneticPr fontId="1" type="noConversion"/>
  </si>
  <si>
    <t>0BH04928</t>
    <phoneticPr fontId="1" type="noConversion"/>
  </si>
  <si>
    <t>面向对象技术(JAVA)</t>
    <phoneticPr fontId="2" type="noConversion"/>
  </si>
  <si>
    <t>0BH20041</t>
    <phoneticPr fontId="1" type="noConversion"/>
  </si>
  <si>
    <t>计算机电路基础</t>
    <phoneticPr fontId="2" type="noConversion"/>
  </si>
  <si>
    <t>0BH04929</t>
    <phoneticPr fontId="1" type="noConversion"/>
  </si>
  <si>
    <t>数据结构(C)</t>
    <phoneticPr fontId="2" type="noConversion"/>
  </si>
  <si>
    <t>三选一</t>
    <phoneticPr fontId="1" type="noConversion"/>
  </si>
  <si>
    <t>0BH04922</t>
    <phoneticPr fontId="1" type="noConversion"/>
  </si>
  <si>
    <t>数据结构(C)（英文）</t>
    <phoneticPr fontId="2" type="noConversion"/>
  </si>
  <si>
    <t>0BH04930</t>
    <phoneticPr fontId="1" type="noConversion"/>
  </si>
  <si>
    <t>数据结构(JAVA)</t>
    <phoneticPr fontId="2" type="noConversion"/>
  </si>
  <si>
    <t>0BH04908</t>
    <phoneticPr fontId="1" type="noConversion"/>
  </si>
  <si>
    <t>计算机组成原理</t>
    <phoneticPr fontId="2" type="noConversion"/>
  </si>
  <si>
    <t>0BH04927</t>
    <phoneticPr fontId="1" type="noConversion"/>
  </si>
  <si>
    <r>
      <t>操作系统</t>
    </r>
    <r>
      <rPr>
        <sz val="10"/>
        <color indexed="10"/>
        <rFont val="Times New Roman"/>
        <family val="1"/>
      </rPr>
      <t/>
    </r>
    <phoneticPr fontId="2" type="noConversion"/>
  </si>
  <si>
    <t>物理实验A(1)(2)</t>
    <phoneticPr fontId="1" type="noConversion"/>
  </si>
  <si>
    <t>0BS04925</t>
    <phoneticPr fontId="1" type="noConversion"/>
  </si>
  <si>
    <t>程序设计实践(C++)</t>
    <phoneticPr fontId="2" type="noConversion"/>
  </si>
  <si>
    <t>0BS04926</t>
    <phoneticPr fontId="1" type="noConversion"/>
  </si>
  <si>
    <t>程序设计实践(JAVA)</t>
    <phoneticPr fontId="2" type="noConversion"/>
  </si>
  <si>
    <t>0BH04918</t>
    <phoneticPr fontId="1" type="noConversion"/>
  </si>
  <si>
    <r>
      <t>专业发展概论</t>
    </r>
    <r>
      <rPr>
        <sz val="9"/>
        <rFont val="Times New Roman"/>
        <family val="1"/>
      </rPr>
      <t/>
    </r>
    <phoneticPr fontId="2" type="noConversion"/>
  </si>
  <si>
    <t>0BH04924</t>
    <phoneticPr fontId="1" type="noConversion"/>
  </si>
  <si>
    <t>数据库原理与应用</t>
    <phoneticPr fontId="2" type="noConversion"/>
  </si>
  <si>
    <t>0BH04919</t>
    <phoneticPr fontId="1" type="noConversion"/>
  </si>
  <si>
    <t>算法设计与分析</t>
    <phoneticPr fontId="1" type="noConversion"/>
  </si>
  <si>
    <t>0BL04225</t>
    <phoneticPr fontId="1" type="noConversion"/>
  </si>
  <si>
    <t>模型驱动程序设计方法学</t>
    <phoneticPr fontId="2" type="noConversion"/>
  </si>
  <si>
    <t>0BH04227</t>
    <phoneticPr fontId="1" type="noConversion"/>
  </si>
  <si>
    <t>JAVA Web技术</t>
    <phoneticPr fontId="2" type="noConversion"/>
  </si>
  <si>
    <t>0BH04925</t>
    <phoneticPr fontId="1" type="noConversion"/>
  </si>
  <si>
    <t>计算机网络</t>
    <phoneticPr fontId="2" type="noConversion"/>
  </si>
  <si>
    <t>0BH04926</t>
    <phoneticPr fontId="1" type="noConversion"/>
  </si>
  <si>
    <t>软件工程</t>
    <phoneticPr fontId="2" type="noConversion"/>
  </si>
  <si>
    <t>0BH04226</t>
    <phoneticPr fontId="1" type="noConversion"/>
  </si>
  <si>
    <t>软件测试技术</t>
    <phoneticPr fontId="2" type="noConversion"/>
  </si>
  <si>
    <t>0BH04203</t>
    <phoneticPr fontId="1" type="noConversion"/>
  </si>
  <si>
    <t>高级软件工程</t>
    <phoneticPr fontId="2" type="noConversion"/>
  </si>
  <si>
    <t>0BH04103</t>
    <phoneticPr fontId="1" type="noConversion"/>
  </si>
  <si>
    <t>编译原理</t>
    <phoneticPr fontId="2" type="noConversion"/>
  </si>
  <si>
    <t>0BH04104</t>
    <phoneticPr fontId="1" type="noConversion"/>
  </si>
  <si>
    <t>软件项目管理</t>
    <phoneticPr fontId="2" type="noConversion"/>
  </si>
  <si>
    <t>0BS04902</t>
    <phoneticPr fontId="1" type="noConversion"/>
  </si>
  <si>
    <t>Linux系统实践</t>
    <phoneticPr fontId="1" type="noConversion"/>
  </si>
  <si>
    <t>0BS04228</t>
    <phoneticPr fontId="1" type="noConversion"/>
  </si>
  <si>
    <t>移动应用开发实践</t>
    <phoneticPr fontId="2" type="noConversion"/>
  </si>
  <si>
    <t>0BS04215</t>
    <phoneticPr fontId="1" type="noConversion"/>
  </si>
  <si>
    <t>交互式软件系统设计</t>
    <phoneticPr fontId="1" type="noConversion"/>
  </si>
  <si>
    <t>0BS04216</t>
    <phoneticPr fontId="1" type="noConversion"/>
  </si>
  <si>
    <t>0BS04217</t>
    <phoneticPr fontId="1" type="noConversion"/>
  </si>
  <si>
    <t>软件项目综合实践</t>
    <phoneticPr fontId="2" type="noConversion"/>
  </si>
  <si>
    <t>课组1</t>
    <phoneticPr fontId="1" type="noConversion"/>
  </si>
  <si>
    <t>0XS04208</t>
    <phoneticPr fontId="1" type="noConversion"/>
  </si>
  <si>
    <t>1周</t>
    <phoneticPr fontId="2" type="noConversion"/>
  </si>
  <si>
    <t>企业工作实践</t>
    <phoneticPr fontId="1" type="noConversion"/>
  </si>
  <si>
    <t>15周</t>
    <phoneticPr fontId="2" type="noConversion"/>
  </si>
  <si>
    <t>课组2</t>
    <phoneticPr fontId="1" type="noConversion"/>
  </si>
  <si>
    <t>0BS04218</t>
    <phoneticPr fontId="1" type="noConversion"/>
  </si>
  <si>
    <t>毕业设计</t>
    <phoneticPr fontId="2" type="noConversion"/>
  </si>
  <si>
    <t>17周</t>
    <phoneticPr fontId="4" type="noConversion"/>
  </si>
  <si>
    <t>0RH04931</t>
    <phoneticPr fontId="1" type="noConversion"/>
  </si>
  <si>
    <t>IT工程师职业道德与素养</t>
    <phoneticPr fontId="2" type="noConversion"/>
  </si>
  <si>
    <t>至
少
12
学
分</t>
    <phoneticPr fontId="1" type="noConversion"/>
  </si>
  <si>
    <t>0RH04939</t>
    <phoneticPr fontId="1" type="noConversion"/>
  </si>
  <si>
    <t>人机交互设计</t>
    <phoneticPr fontId="2" type="noConversion"/>
  </si>
  <si>
    <t>0RH04942</t>
    <phoneticPr fontId="1" type="noConversion"/>
  </si>
  <si>
    <t>Python编程</t>
    <phoneticPr fontId="2" type="noConversion"/>
  </si>
  <si>
    <t>0RL04910</t>
    <phoneticPr fontId="1" type="noConversion"/>
  </si>
  <si>
    <t>离散数学(2)</t>
    <phoneticPr fontId="2" type="noConversion"/>
  </si>
  <si>
    <t>C++程序设计</t>
    <phoneticPr fontId="1" type="noConversion"/>
  </si>
  <si>
    <t>0RH04302</t>
    <phoneticPr fontId="1" type="noConversion"/>
  </si>
  <si>
    <t>JAVA程序设计</t>
    <phoneticPr fontId="1" type="noConversion"/>
  </si>
  <si>
    <t>0RH04213</t>
    <phoneticPr fontId="1" type="noConversion"/>
  </si>
  <si>
    <t>开源软件开发技术</t>
    <phoneticPr fontId="1" type="noConversion"/>
  </si>
  <si>
    <t>0RH04940</t>
    <phoneticPr fontId="1" type="noConversion"/>
  </si>
  <si>
    <t>XML与Web前端开发技术</t>
    <phoneticPr fontId="1" type="noConversion"/>
  </si>
  <si>
    <t>0RH04937</t>
    <phoneticPr fontId="1" type="noConversion"/>
  </si>
  <si>
    <t>0RL04902</t>
    <phoneticPr fontId="1" type="noConversion"/>
  </si>
  <si>
    <t>专业英语</t>
    <phoneticPr fontId="1" type="noConversion"/>
  </si>
  <si>
    <t>0RL04911</t>
    <phoneticPr fontId="1" type="noConversion"/>
  </si>
  <si>
    <t>0RH04223</t>
    <phoneticPr fontId="1" type="noConversion"/>
  </si>
  <si>
    <t>非关系型数据处理技术</t>
    <phoneticPr fontId="1" type="noConversion"/>
  </si>
  <si>
    <t>0RH04933</t>
    <phoneticPr fontId="1" type="noConversion"/>
  </si>
  <si>
    <t>云计算导论</t>
    <phoneticPr fontId="1" type="noConversion"/>
  </si>
  <si>
    <t>0RH04207</t>
    <phoneticPr fontId="1" type="noConversion"/>
  </si>
  <si>
    <t>软件设计模式</t>
    <phoneticPr fontId="2" type="noConversion"/>
  </si>
  <si>
    <t>0RH04941</t>
    <phoneticPr fontId="1" type="noConversion"/>
  </si>
  <si>
    <t>0RH04925</t>
    <phoneticPr fontId="1" type="noConversion"/>
  </si>
  <si>
    <t>信息检索与搜索引擎</t>
    <phoneticPr fontId="1" type="noConversion"/>
  </si>
  <si>
    <t>0RL04124</t>
    <phoneticPr fontId="1" type="noConversion"/>
  </si>
  <si>
    <t>计算机新技术讲座</t>
    <phoneticPr fontId="1" type="noConversion"/>
  </si>
  <si>
    <t>0RS04905</t>
    <phoneticPr fontId="1" type="noConversion"/>
  </si>
  <si>
    <t xml:space="preserve">科研开发类项目实践(1) </t>
    <phoneticPr fontId="2" type="noConversion"/>
  </si>
  <si>
    <t>2周</t>
    <phoneticPr fontId="2" type="noConversion"/>
  </si>
  <si>
    <t>见说明（二）</t>
    <phoneticPr fontId="1" type="noConversion"/>
  </si>
  <si>
    <t>与通识类实践选修共计不少于6学分</t>
    <phoneticPr fontId="1" type="noConversion"/>
  </si>
  <si>
    <t>0RS04902</t>
    <phoneticPr fontId="1" type="noConversion"/>
  </si>
  <si>
    <t>数据结构综合设计(C)</t>
    <phoneticPr fontId="2" type="noConversion"/>
  </si>
  <si>
    <t>0RS04903</t>
    <phoneticPr fontId="1" type="noConversion"/>
  </si>
  <si>
    <t>数据结构综合设计(JAVA)</t>
    <phoneticPr fontId="2" type="noConversion"/>
  </si>
  <si>
    <t>0RS04906</t>
    <phoneticPr fontId="1" type="noConversion"/>
  </si>
  <si>
    <t xml:space="preserve">科研开发类项目实践(2) </t>
    <phoneticPr fontId="2" type="noConversion"/>
  </si>
  <si>
    <t>0RS04907</t>
    <phoneticPr fontId="1" type="noConversion"/>
  </si>
  <si>
    <t xml:space="preserve">科研开发类项目实践(3) </t>
    <phoneticPr fontId="1" type="noConversion"/>
  </si>
  <si>
    <t>大学生科技创新训练项目</t>
    <phoneticPr fontId="1" type="noConversion"/>
  </si>
  <si>
    <t>4周</t>
    <phoneticPr fontId="2" type="noConversion"/>
  </si>
  <si>
    <t>2--7</t>
    <phoneticPr fontId="1" type="noConversion"/>
  </si>
  <si>
    <t>见说明（一）</t>
    <phoneticPr fontId="1" type="noConversion"/>
  </si>
  <si>
    <t>第二课堂</t>
    <phoneticPr fontId="2" type="noConversion"/>
  </si>
  <si>
    <t>必修</t>
    <phoneticPr fontId="2" type="noConversion"/>
  </si>
  <si>
    <t>教育环节</t>
    <phoneticPr fontId="2" type="noConversion"/>
  </si>
  <si>
    <t>素质教育学分</t>
    <phoneticPr fontId="2" type="noConversion"/>
  </si>
  <si>
    <t>学时数</t>
    <phoneticPr fontId="2" type="noConversion"/>
  </si>
  <si>
    <t>修课年级</t>
    <phoneticPr fontId="2" type="noConversion"/>
  </si>
  <si>
    <t>军事理论</t>
    <phoneticPr fontId="2" type="noConversion"/>
  </si>
  <si>
    <t>1年级</t>
    <phoneticPr fontId="2" type="noConversion"/>
  </si>
  <si>
    <t>军训</t>
    <phoneticPr fontId="2" type="noConversion"/>
  </si>
  <si>
    <t>大学生心理健康</t>
    <phoneticPr fontId="2" type="noConversion"/>
  </si>
  <si>
    <t>大学生职业规划</t>
    <phoneticPr fontId="2" type="noConversion"/>
  </si>
  <si>
    <t>大学生安全知识教育</t>
    <phoneticPr fontId="2" type="noConversion"/>
  </si>
  <si>
    <t>形势与政策课</t>
    <phoneticPr fontId="2" type="noConversion"/>
  </si>
  <si>
    <t>2年级</t>
    <phoneticPr fontId="2" type="noConversion"/>
  </si>
  <si>
    <t>体质健康达标测试</t>
    <phoneticPr fontId="2" type="noConversion"/>
  </si>
  <si>
    <t>1-4年级</t>
    <phoneticPr fontId="2" type="noConversion"/>
  </si>
  <si>
    <t>就业创业指导</t>
    <phoneticPr fontId="2" type="noConversion"/>
  </si>
  <si>
    <t>4年级</t>
    <phoneticPr fontId="2" type="noConversion"/>
  </si>
  <si>
    <t>[说明]</t>
    <phoneticPr fontId="1" type="noConversion"/>
  </si>
  <si>
    <t>（一）关于“大学生科技创新训练项目”课程的说明
 大学生科技创新训练项目是指本科生个人或团队，在导师指导下，自主完成创新性研究项目设计、研究条件准备和项目实施、软件或系统开发、研究报告撰写、成果（学术）交流等工作。该课程由学院统一安排，学生在第2至第7学期都可以参加，通过开题、中期和结题审查后，在第7学期获得2学分。</t>
    <phoneticPr fontId="1" type="noConversion"/>
  </si>
  <si>
    <t>（二）关于“科研开发类项目实践（1）-（3）”课程的说明
科研开发类项目实践（1）-（3）是在第4、5、6学期设置的三门实践选修课，由各专业结合导师制进行实施和管理，选课学生以个人或团队方式参与教师的科研工程项目，通过各专业组织的评审后才能获得学分。</t>
    <phoneticPr fontId="1" type="noConversion"/>
  </si>
  <si>
    <t>（三）关于软件工程专业“企业工作实践”课程的说明
选择第7学期“企业工作实践”课程的学生必须满足以下4个条件：
1）前六个学期的必修课成绩全部合格；
2）通识类选修课获得8个学分；
3）专业教育选修课（理论）获得12个学分；
4）实践类选修课获得6个学分。
选择本课程学生到企业工作实践累计15周，学生通过开题、结题审查后可获得5学分。</t>
    <phoneticPr fontId="1" type="noConversion"/>
  </si>
  <si>
    <t>修课
学期</t>
    <phoneticPr fontId="1" type="noConversion"/>
  </si>
  <si>
    <t>必修</t>
    <phoneticPr fontId="1" type="noConversion"/>
  </si>
  <si>
    <t>专业教育</t>
    <phoneticPr fontId="1" type="noConversion"/>
  </si>
  <si>
    <t>专业教育</t>
    <phoneticPr fontId="1" type="noConversion"/>
  </si>
  <si>
    <t>附表1:               软件工程专业课程设置与学分分布表</t>
    <phoneticPr fontId="1" type="noConversion"/>
  </si>
  <si>
    <t>限未选面向对象技术(JAVA)</t>
    <phoneticPr fontId="1" type="noConversion"/>
  </si>
  <si>
    <t>限未选面向对象技术(C++)</t>
    <phoneticPr fontId="1" type="noConversion"/>
  </si>
  <si>
    <t>附表1:              软件工程专业课程设置与学分分布表（续2）</t>
    <phoneticPr fontId="1" type="noConversion"/>
  </si>
  <si>
    <t>附表1:              软件工程专业课程设置与学分分布表（续1）</t>
    <phoneticPr fontId="1" type="noConversion"/>
  </si>
  <si>
    <t>理论（含课内实践）</t>
  </si>
  <si>
    <t>实践</t>
  </si>
  <si>
    <t>通识教育</t>
    <phoneticPr fontId="1" type="noConversion"/>
  </si>
  <si>
    <t>小计</t>
  </si>
  <si>
    <t>总计</t>
  </si>
  <si>
    <t>教育层次</t>
    <phoneticPr fontId="1" type="noConversion"/>
  </si>
  <si>
    <t>通识教育</t>
    <phoneticPr fontId="1" type="noConversion"/>
  </si>
  <si>
    <t>学科基础教育</t>
    <phoneticPr fontId="1" type="noConversion"/>
  </si>
  <si>
    <t>学科基础教育</t>
    <phoneticPr fontId="1" type="noConversion"/>
  </si>
  <si>
    <t>第二课堂
（素质教育专项）</t>
    <phoneticPr fontId="1" type="noConversion"/>
  </si>
  <si>
    <t>合计</t>
    <phoneticPr fontId="1" type="noConversion"/>
  </si>
  <si>
    <t>至少选修8学分</t>
  </si>
  <si>
    <t>-</t>
  </si>
  <si>
    <t>至少选修12学分</t>
  </si>
  <si>
    <t>第二课堂学分不计入学分绩点</t>
  </si>
  <si>
    <t>至少选修20学分</t>
  </si>
  <si>
    <t>至少选修6学分</t>
    <phoneticPr fontId="1" type="noConversion"/>
  </si>
  <si>
    <t>附表3：                   软件工程专业学分分配表</t>
    <phoneticPr fontId="1" type="noConversion"/>
  </si>
  <si>
    <t>课程名称</t>
    <phoneticPr fontId="1" type="noConversion"/>
  </si>
  <si>
    <t>学分</t>
    <phoneticPr fontId="1" type="noConversion"/>
  </si>
  <si>
    <t>修读课程可实现毕业要求情况</t>
    <phoneticPr fontId="1" type="noConversion"/>
  </si>
  <si>
    <t>毕业   要求1</t>
    <phoneticPr fontId="1" type="noConversion"/>
  </si>
  <si>
    <t>毕业    要求2</t>
    <phoneticPr fontId="1" type="noConversion"/>
  </si>
  <si>
    <t>毕业   要求3</t>
    <phoneticPr fontId="1" type="noConversion"/>
  </si>
  <si>
    <t>毕业   要求4</t>
    <phoneticPr fontId="1" type="noConversion"/>
  </si>
  <si>
    <t>毕业     要求5</t>
    <phoneticPr fontId="1" type="noConversion"/>
  </si>
  <si>
    <t>毕业           要求6</t>
    <phoneticPr fontId="1" type="noConversion"/>
  </si>
  <si>
    <t>毕业      要求7</t>
    <phoneticPr fontId="1" type="noConversion"/>
  </si>
  <si>
    <t>毕业          要求8</t>
    <phoneticPr fontId="1" type="noConversion"/>
  </si>
  <si>
    <t>毕业    要求9</t>
    <phoneticPr fontId="1" type="noConversion"/>
  </si>
  <si>
    <t>毕业           要求10</t>
    <phoneticPr fontId="1" type="noConversion"/>
  </si>
  <si>
    <t>毕业   要求11</t>
    <phoneticPr fontId="1" type="noConversion"/>
  </si>
  <si>
    <t>毕业   要求12</t>
    <phoneticPr fontId="1" type="noConversion"/>
  </si>
  <si>
    <t>必修</t>
    <phoneticPr fontId="1" type="noConversion"/>
  </si>
  <si>
    <t>6.2, 6.3</t>
    <phoneticPr fontId="1" type="noConversion"/>
  </si>
  <si>
    <t>马克思主义基本原理概论</t>
    <phoneticPr fontId="1" type="noConversion"/>
  </si>
  <si>
    <t>中国近现代史纲要</t>
    <phoneticPr fontId="1" type="noConversion"/>
  </si>
  <si>
    <t>大学体育(1)-(4)</t>
    <phoneticPr fontId="1" type="noConversion"/>
  </si>
  <si>
    <t>大学英语(1)-(3)</t>
    <phoneticPr fontId="1" type="noConversion"/>
  </si>
  <si>
    <t>创新创业</t>
    <phoneticPr fontId="1" type="noConversion"/>
  </si>
  <si>
    <t>选修</t>
    <phoneticPr fontId="1" type="noConversion"/>
  </si>
  <si>
    <t>跨文化沟通与交流</t>
    <phoneticPr fontId="1" type="noConversion"/>
  </si>
  <si>
    <t>概率论与数理统计A</t>
    <phoneticPr fontId="1" type="noConversion"/>
  </si>
  <si>
    <r>
      <t>计算机导论</t>
    </r>
    <r>
      <rPr>
        <sz val="9"/>
        <rFont val="Times New Roman"/>
        <family val="1"/>
      </rPr>
      <t/>
    </r>
    <phoneticPr fontId="2" type="noConversion"/>
  </si>
  <si>
    <t>8.1, 8.3</t>
    <phoneticPr fontId="1" type="noConversion"/>
  </si>
  <si>
    <t>程序设计基础(C语言)</t>
    <phoneticPr fontId="2" type="noConversion"/>
  </si>
  <si>
    <t>离散数学(1)</t>
    <phoneticPr fontId="2" type="noConversion"/>
  </si>
  <si>
    <t>面向对象技术</t>
    <phoneticPr fontId="2" type="noConversion"/>
  </si>
  <si>
    <t>计算机电路基础</t>
    <phoneticPr fontId="2" type="noConversion"/>
  </si>
  <si>
    <t>数据结构</t>
    <phoneticPr fontId="2" type="noConversion"/>
  </si>
  <si>
    <t>计算机组成原理</t>
    <phoneticPr fontId="2" type="noConversion"/>
  </si>
  <si>
    <r>
      <t>操作系统</t>
    </r>
    <r>
      <rPr>
        <sz val="10"/>
        <color indexed="10"/>
        <rFont val="Times New Roman"/>
        <family val="1"/>
      </rPr>
      <t/>
    </r>
    <phoneticPr fontId="2" type="noConversion"/>
  </si>
  <si>
    <t>程序设计实践</t>
    <phoneticPr fontId="2" type="noConversion"/>
  </si>
  <si>
    <r>
      <t>专业发展概论</t>
    </r>
    <r>
      <rPr>
        <sz val="9"/>
        <rFont val="Times New Roman"/>
        <family val="1"/>
      </rPr>
      <t/>
    </r>
    <phoneticPr fontId="2" type="noConversion"/>
  </si>
  <si>
    <t>数据库原理与应用</t>
    <phoneticPr fontId="2" type="noConversion"/>
  </si>
  <si>
    <t>算法设计与分析</t>
    <phoneticPr fontId="1" type="noConversion"/>
  </si>
  <si>
    <t>模型驱动程序设计方法学</t>
    <phoneticPr fontId="2" type="noConversion"/>
  </si>
  <si>
    <t>JAVA Web技术</t>
    <phoneticPr fontId="2" type="noConversion"/>
  </si>
  <si>
    <t>计算机网络</t>
    <phoneticPr fontId="2" type="noConversion"/>
  </si>
  <si>
    <t>软件工程</t>
    <phoneticPr fontId="2" type="noConversion"/>
  </si>
  <si>
    <t>软件测试技术</t>
    <phoneticPr fontId="2" type="noConversion"/>
  </si>
  <si>
    <t>高级软件工程</t>
    <phoneticPr fontId="2" type="noConversion"/>
  </si>
  <si>
    <t>编译原理</t>
    <phoneticPr fontId="2" type="noConversion"/>
  </si>
  <si>
    <t>软件项目管理</t>
    <phoneticPr fontId="2" type="noConversion"/>
  </si>
  <si>
    <t>Linux系统实践</t>
    <phoneticPr fontId="1" type="noConversion"/>
  </si>
  <si>
    <t>移动应用开发实践</t>
    <phoneticPr fontId="2" type="noConversion"/>
  </si>
  <si>
    <t>交互式软件系统设计</t>
    <phoneticPr fontId="1" type="noConversion"/>
  </si>
  <si>
    <t>软件项目综合实践</t>
    <phoneticPr fontId="2" type="noConversion"/>
  </si>
  <si>
    <t>企业工作实践</t>
    <phoneticPr fontId="1" type="noConversion"/>
  </si>
  <si>
    <t>毕业设计</t>
    <phoneticPr fontId="2" type="noConversion"/>
  </si>
  <si>
    <t>3.2, 3.3</t>
    <phoneticPr fontId="1" type="noConversion"/>
  </si>
  <si>
    <t>第二课堂</t>
    <phoneticPr fontId="1" type="noConversion"/>
  </si>
  <si>
    <t>形式与政策课</t>
    <phoneticPr fontId="2" type="noConversion"/>
  </si>
  <si>
    <t>军事理论</t>
    <phoneticPr fontId="2" type="noConversion"/>
  </si>
  <si>
    <t>军训</t>
    <phoneticPr fontId="2" type="noConversion"/>
  </si>
  <si>
    <t>8.1,8.2</t>
    <phoneticPr fontId="1" type="noConversion"/>
  </si>
  <si>
    <t>大学生心理健康</t>
    <phoneticPr fontId="2" type="noConversion"/>
  </si>
  <si>
    <t>大学生职业规划</t>
    <phoneticPr fontId="2" type="noConversion"/>
  </si>
  <si>
    <t>就业创业指导</t>
    <phoneticPr fontId="2" type="noConversion"/>
  </si>
  <si>
    <t>大学生安全知识教育</t>
    <phoneticPr fontId="2" type="noConversion"/>
  </si>
  <si>
    <t>体质健康达标测试</t>
    <phoneticPr fontId="2" type="noConversion"/>
  </si>
  <si>
    <t>课程类别</t>
    <phoneticPr fontId="1" type="noConversion"/>
  </si>
  <si>
    <t>附表4：                软件工程专业毕业要求实现矩阵</t>
    <phoneticPr fontId="1" type="noConversion"/>
  </si>
  <si>
    <t>7.1,
7.2</t>
    <phoneticPr fontId="1" type="noConversion"/>
  </si>
  <si>
    <t>9.1,
9.2</t>
    <phoneticPr fontId="1" type="noConversion"/>
  </si>
  <si>
    <t>10.1,
10.2</t>
    <phoneticPr fontId="1" type="noConversion"/>
  </si>
  <si>
    <t>附表4：                软件工程专业毕业要求实现矩阵（续）</t>
    <phoneticPr fontId="1" type="noConversion"/>
  </si>
  <si>
    <t>0RS04908</t>
    <phoneticPr fontId="1" type="noConversion"/>
  </si>
  <si>
    <t>0BS04122</t>
    <phoneticPr fontId="1" type="noConversion"/>
  </si>
  <si>
    <t>实践
环节</t>
    <phoneticPr fontId="1" type="noConversion"/>
  </si>
  <si>
    <t>二选一</t>
    <phoneticPr fontId="1" type="noConversion"/>
  </si>
  <si>
    <t>至
少
选
修
8
学
分</t>
    <phoneticPr fontId="1" type="noConversion"/>
  </si>
  <si>
    <t>二选一
见说明（三）</t>
    <phoneticPr fontId="1" type="noConversion"/>
  </si>
  <si>
    <t>0RS04904</t>
    <phoneticPr fontId="1" type="noConversion"/>
  </si>
  <si>
    <t>大数据技术实践</t>
    <phoneticPr fontId="1" type="noConversion"/>
  </si>
  <si>
    <t>软件测试实践</t>
    <phoneticPr fontId="1" type="noConversion"/>
  </si>
  <si>
    <t>附表2：            软件工程专业分学期教学计划进程表</t>
    <phoneticPr fontId="2" type="noConversion"/>
  </si>
  <si>
    <t>课程编码</t>
    <phoneticPr fontId="2" type="noConversion"/>
  </si>
  <si>
    <t>课程名称</t>
    <phoneticPr fontId="2" type="noConversion"/>
  </si>
  <si>
    <t>学分</t>
    <phoneticPr fontId="2" type="noConversion"/>
  </si>
  <si>
    <t>总学时</t>
    <phoneticPr fontId="2" type="noConversion"/>
  </si>
  <si>
    <t>学时分配</t>
    <phoneticPr fontId="2" type="noConversion"/>
  </si>
  <si>
    <t>课程性质</t>
    <phoneticPr fontId="1" type="noConversion"/>
  </si>
  <si>
    <t>开课单位</t>
    <phoneticPr fontId="2" type="noConversion"/>
  </si>
  <si>
    <t>备注</t>
    <phoneticPr fontId="2" type="noConversion"/>
  </si>
  <si>
    <t>理论</t>
    <phoneticPr fontId="1" type="noConversion"/>
  </si>
  <si>
    <t>实验/实践</t>
    <phoneticPr fontId="1" type="noConversion"/>
  </si>
  <si>
    <t>上机</t>
    <phoneticPr fontId="2" type="noConversion"/>
  </si>
  <si>
    <t>第一学期</t>
    <phoneticPr fontId="2" type="noConversion"/>
  </si>
  <si>
    <t>必修</t>
    <phoneticPr fontId="2" type="noConversion"/>
  </si>
  <si>
    <t>通识理论</t>
    <phoneticPr fontId="2" type="noConversion"/>
  </si>
  <si>
    <t>1BL10006</t>
    <phoneticPr fontId="2" type="noConversion"/>
  </si>
  <si>
    <t>大学体育(1)</t>
    <phoneticPr fontId="1" type="noConversion"/>
  </si>
  <si>
    <t>体育部</t>
    <phoneticPr fontId="2" type="noConversion"/>
  </si>
  <si>
    <t>1BL08001</t>
    <phoneticPr fontId="1" type="noConversion"/>
  </si>
  <si>
    <t>大学英语(1)</t>
    <phoneticPr fontId="1" type="noConversion"/>
  </si>
  <si>
    <t>外语学院</t>
    <phoneticPr fontId="2" type="noConversion"/>
  </si>
  <si>
    <t>1BL09001</t>
    <phoneticPr fontId="2" type="noConversion"/>
  </si>
  <si>
    <t>高等数学A(1)</t>
    <phoneticPr fontId="1" type="noConversion"/>
  </si>
  <si>
    <t>学科理论</t>
    <phoneticPr fontId="2" type="noConversion"/>
  </si>
  <si>
    <t>理学院</t>
    <phoneticPr fontId="2" type="noConversion"/>
  </si>
  <si>
    <t>0BH04905</t>
    <phoneticPr fontId="2" type="noConversion"/>
  </si>
  <si>
    <r>
      <t>计算机导论</t>
    </r>
    <r>
      <rPr>
        <sz val="9"/>
        <rFont val="Times New Roman"/>
        <family val="1"/>
      </rPr>
      <t/>
    </r>
    <phoneticPr fontId="2" type="noConversion"/>
  </si>
  <si>
    <t>计算机学院</t>
    <phoneticPr fontId="2" type="noConversion"/>
  </si>
  <si>
    <t>0BH04904</t>
    <phoneticPr fontId="2" type="noConversion"/>
  </si>
  <si>
    <t>程序设计基础(C语言)</t>
    <phoneticPr fontId="2" type="noConversion"/>
  </si>
  <si>
    <t>完成相应的第二课堂素质教育要求</t>
    <phoneticPr fontId="2" type="noConversion"/>
  </si>
  <si>
    <t>学分小计</t>
    <phoneticPr fontId="2" type="noConversion"/>
  </si>
  <si>
    <t>必修24学分，建议选修4学分（包括通识理论选修课、专业理论选修课、实践选修）</t>
    <phoneticPr fontId="2" type="noConversion"/>
  </si>
  <si>
    <t>第二学期</t>
    <phoneticPr fontId="2" type="noConversion"/>
  </si>
  <si>
    <t>1BL10007</t>
    <phoneticPr fontId="1" type="noConversion"/>
  </si>
  <si>
    <t>大学体育(2)</t>
    <phoneticPr fontId="1" type="noConversion"/>
  </si>
  <si>
    <t>1BL08002</t>
    <phoneticPr fontId="1" type="noConversion"/>
  </si>
  <si>
    <t>大学英语(2)</t>
    <phoneticPr fontId="1" type="noConversion"/>
  </si>
  <si>
    <t>1BL09002</t>
    <phoneticPr fontId="1" type="noConversion"/>
  </si>
  <si>
    <t>高等数学A(2)</t>
    <phoneticPr fontId="1" type="noConversion"/>
  </si>
  <si>
    <t>1BL09013</t>
    <phoneticPr fontId="1" type="noConversion"/>
  </si>
  <si>
    <t>大学物理A(1)</t>
    <phoneticPr fontId="1" type="noConversion"/>
  </si>
  <si>
    <t>0BL04922</t>
    <phoneticPr fontId="1" type="noConversion"/>
  </si>
  <si>
    <t>离散数学(1)</t>
    <phoneticPr fontId="2" type="noConversion"/>
  </si>
  <si>
    <t>0BH04902</t>
    <phoneticPr fontId="1" type="noConversion"/>
  </si>
  <si>
    <t>面向对象技术(C++)</t>
    <phoneticPr fontId="2" type="noConversion"/>
  </si>
  <si>
    <t>二选一</t>
    <phoneticPr fontId="2" type="noConversion"/>
  </si>
  <si>
    <t>0BH04928</t>
    <phoneticPr fontId="1" type="noConversion"/>
  </si>
  <si>
    <t>面向对象技术(JAVA)</t>
    <phoneticPr fontId="2" type="noConversion"/>
  </si>
  <si>
    <t>1BS09001</t>
    <phoneticPr fontId="1" type="noConversion"/>
  </si>
  <si>
    <t>物理实验A(1)</t>
    <phoneticPr fontId="1" type="noConversion"/>
  </si>
  <si>
    <t>学科实践</t>
    <phoneticPr fontId="2" type="noConversion"/>
  </si>
  <si>
    <t>0BS04925</t>
    <phoneticPr fontId="1" type="noConversion"/>
  </si>
  <si>
    <t>程序设计实践(C++)</t>
    <phoneticPr fontId="2" type="noConversion"/>
  </si>
  <si>
    <t>0BS04926</t>
    <phoneticPr fontId="1" type="noConversion"/>
  </si>
  <si>
    <t>程序设计实践(JAVA)</t>
    <phoneticPr fontId="2" type="noConversion"/>
  </si>
  <si>
    <t>0RH04931</t>
    <phoneticPr fontId="1" type="noConversion"/>
  </si>
  <si>
    <t>IT工程师职业道德与素养</t>
    <phoneticPr fontId="2" type="noConversion"/>
  </si>
  <si>
    <t>选修</t>
    <phoneticPr fontId="2" type="noConversion"/>
  </si>
  <si>
    <t>专业理论</t>
    <phoneticPr fontId="2" type="noConversion"/>
  </si>
  <si>
    <t>计算机学院</t>
    <phoneticPr fontId="2" type="noConversion"/>
  </si>
  <si>
    <t>0RH04942</t>
    <phoneticPr fontId="1" type="noConversion"/>
  </si>
  <si>
    <t>Python编程</t>
    <phoneticPr fontId="2" type="noConversion"/>
  </si>
  <si>
    <t>选修</t>
    <phoneticPr fontId="2" type="noConversion"/>
  </si>
  <si>
    <t>0RH04939</t>
    <phoneticPr fontId="1" type="noConversion"/>
  </si>
  <si>
    <t>人机交互设计</t>
    <phoneticPr fontId="2" type="noConversion"/>
  </si>
  <si>
    <t>完成相应的第二课堂素质教育要求</t>
    <phoneticPr fontId="2" type="noConversion"/>
  </si>
  <si>
    <t>学分小计</t>
    <phoneticPr fontId="2" type="noConversion"/>
  </si>
  <si>
    <t>必修25学分，建议选修4学分（包括通识理论选修课、专业理论选修课、实践选修）</t>
    <phoneticPr fontId="2" type="noConversion"/>
  </si>
  <si>
    <t>第三学期</t>
    <phoneticPr fontId="2" type="noConversion"/>
  </si>
  <si>
    <t>1BH07002</t>
    <phoneticPr fontId="1" type="noConversion"/>
  </si>
  <si>
    <t>必修</t>
    <phoneticPr fontId="2" type="noConversion"/>
  </si>
  <si>
    <t>通识理论</t>
    <phoneticPr fontId="2" type="noConversion"/>
  </si>
  <si>
    <t>1BL10008</t>
    <phoneticPr fontId="1" type="noConversion"/>
  </si>
  <si>
    <t>大学体育(3)</t>
    <phoneticPr fontId="1" type="noConversion"/>
  </si>
  <si>
    <t>体育部</t>
    <phoneticPr fontId="2" type="noConversion"/>
  </si>
  <si>
    <t>1BL08003</t>
    <phoneticPr fontId="1" type="noConversion"/>
  </si>
  <si>
    <t>大学英语(3)</t>
    <phoneticPr fontId="1" type="noConversion"/>
  </si>
  <si>
    <t>外语学院</t>
    <phoneticPr fontId="2" type="noConversion"/>
  </si>
  <si>
    <t>1BL09009</t>
    <phoneticPr fontId="1" type="noConversion"/>
  </si>
  <si>
    <t>概率论与数理统计A</t>
    <phoneticPr fontId="1" type="noConversion"/>
  </si>
  <si>
    <t>学科理论</t>
    <phoneticPr fontId="2" type="noConversion"/>
  </si>
  <si>
    <t>理学院</t>
    <phoneticPr fontId="2" type="noConversion"/>
  </si>
  <si>
    <t>1BL09014</t>
    <phoneticPr fontId="1" type="noConversion"/>
  </si>
  <si>
    <t>大学物理A(2)</t>
    <phoneticPr fontId="1" type="noConversion"/>
  </si>
  <si>
    <t>0BH20041</t>
    <phoneticPr fontId="1" type="noConversion"/>
  </si>
  <si>
    <t>计算机电路基础</t>
    <phoneticPr fontId="2" type="noConversion"/>
  </si>
  <si>
    <t>0BH04929</t>
    <phoneticPr fontId="1" type="noConversion"/>
  </si>
  <si>
    <t>数据结构(C)</t>
    <phoneticPr fontId="2" type="noConversion"/>
  </si>
  <si>
    <t>三选一</t>
    <phoneticPr fontId="2" type="noConversion"/>
  </si>
  <si>
    <t>0BH04922</t>
    <phoneticPr fontId="1" type="noConversion"/>
  </si>
  <si>
    <t>数据结构(C)（英文）</t>
    <phoneticPr fontId="2" type="noConversion"/>
  </si>
  <si>
    <t>0BH04930</t>
    <phoneticPr fontId="1" type="noConversion"/>
  </si>
  <si>
    <t>数据结构(JAVA)</t>
    <phoneticPr fontId="2" type="noConversion"/>
  </si>
  <si>
    <t>1BS09002</t>
    <phoneticPr fontId="1" type="noConversion"/>
  </si>
  <si>
    <t>物理实验A(2)</t>
    <phoneticPr fontId="1" type="noConversion"/>
  </si>
  <si>
    <t>学科实践</t>
    <phoneticPr fontId="2" type="noConversion"/>
  </si>
  <si>
    <t>0BH04918</t>
    <phoneticPr fontId="1" type="noConversion"/>
  </si>
  <si>
    <r>
      <t>专业发展概论</t>
    </r>
    <r>
      <rPr>
        <sz val="9"/>
        <rFont val="Times New Roman"/>
        <family val="1"/>
      </rPr>
      <t/>
    </r>
    <phoneticPr fontId="2" type="noConversion"/>
  </si>
  <si>
    <t>0RL04910</t>
    <phoneticPr fontId="1" type="noConversion"/>
  </si>
  <si>
    <t>离散数学(2)</t>
    <phoneticPr fontId="2" type="noConversion"/>
  </si>
  <si>
    <t>0RH04320</t>
    <phoneticPr fontId="2" type="noConversion"/>
  </si>
  <si>
    <t>C++程序设计</t>
    <phoneticPr fontId="1" type="noConversion"/>
  </si>
  <si>
    <t>限未选面向对象技术(JAVA)</t>
    <phoneticPr fontId="2" type="noConversion"/>
  </si>
  <si>
    <t>0RH04302</t>
    <phoneticPr fontId="2" type="noConversion"/>
  </si>
  <si>
    <t>JAVA程序设计</t>
    <phoneticPr fontId="1" type="noConversion"/>
  </si>
  <si>
    <t>限未选面向对象技术(C++)</t>
    <phoneticPr fontId="2" type="noConversion"/>
  </si>
  <si>
    <t>0RH04213</t>
    <phoneticPr fontId="1" type="noConversion"/>
  </si>
  <si>
    <t>开源软件开发技术</t>
    <phoneticPr fontId="1" type="noConversion"/>
  </si>
  <si>
    <t>附表2：            软件工程专业分学期教学计划进程表（续1）</t>
    <phoneticPr fontId="2" type="noConversion"/>
  </si>
  <si>
    <t>课程编码</t>
    <phoneticPr fontId="2" type="noConversion"/>
  </si>
  <si>
    <t>课程名称</t>
    <phoneticPr fontId="2" type="noConversion"/>
  </si>
  <si>
    <t>学分</t>
    <phoneticPr fontId="2" type="noConversion"/>
  </si>
  <si>
    <t>总学时</t>
    <phoneticPr fontId="2" type="noConversion"/>
  </si>
  <si>
    <t>学时分配</t>
    <phoneticPr fontId="2" type="noConversion"/>
  </si>
  <si>
    <t>课程性质</t>
    <phoneticPr fontId="1" type="noConversion"/>
  </si>
  <si>
    <t>开课单位</t>
    <phoneticPr fontId="2" type="noConversion"/>
  </si>
  <si>
    <t>备注</t>
    <phoneticPr fontId="2" type="noConversion"/>
  </si>
  <si>
    <t>理论</t>
    <phoneticPr fontId="1" type="noConversion"/>
  </si>
  <si>
    <t>实验/实践</t>
    <phoneticPr fontId="1" type="noConversion"/>
  </si>
  <si>
    <t>上机</t>
    <phoneticPr fontId="2" type="noConversion"/>
  </si>
  <si>
    <t>第四学期</t>
    <phoneticPr fontId="2" type="noConversion"/>
  </si>
  <si>
    <t>1BL10009</t>
    <phoneticPr fontId="1" type="noConversion"/>
  </si>
  <si>
    <t>大学体育(4)</t>
    <phoneticPr fontId="1" type="noConversion"/>
  </si>
  <si>
    <t>0BH04908</t>
    <phoneticPr fontId="1" type="noConversion"/>
  </si>
  <si>
    <t>计算机组成原理</t>
    <phoneticPr fontId="2" type="noConversion"/>
  </si>
  <si>
    <t>0BH04924</t>
    <phoneticPr fontId="1" type="noConversion"/>
  </si>
  <si>
    <t>数据库原理与应用</t>
    <phoneticPr fontId="2" type="noConversion"/>
  </si>
  <si>
    <t>0BH04919</t>
    <phoneticPr fontId="1" type="noConversion"/>
  </si>
  <si>
    <t>算法设计与分析</t>
    <phoneticPr fontId="1" type="noConversion"/>
  </si>
  <si>
    <t>0BL04225</t>
    <phoneticPr fontId="1" type="noConversion"/>
  </si>
  <si>
    <t>模型驱动程序设计方法学</t>
    <phoneticPr fontId="2" type="noConversion"/>
  </si>
  <si>
    <t>0BH04227</t>
    <phoneticPr fontId="1" type="noConversion"/>
  </si>
  <si>
    <t>JAVA Web技术</t>
    <phoneticPr fontId="2" type="noConversion"/>
  </si>
  <si>
    <t>0BS04902</t>
    <phoneticPr fontId="1" type="noConversion"/>
  </si>
  <si>
    <t>Linux系统实践</t>
    <phoneticPr fontId="1" type="noConversion"/>
  </si>
  <si>
    <t>专业实践</t>
    <phoneticPr fontId="2" type="noConversion"/>
  </si>
  <si>
    <t>0RH04940</t>
    <phoneticPr fontId="1" type="noConversion"/>
  </si>
  <si>
    <t>XML与Web前端开发技术</t>
    <phoneticPr fontId="1" type="noConversion"/>
  </si>
  <si>
    <t>0RH04937</t>
    <phoneticPr fontId="1" type="noConversion"/>
  </si>
  <si>
    <t>0RL04902</t>
    <phoneticPr fontId="1" type="noConversion"/>
  </si>
  <si>
    <t>专业英语</t>
    <phoneticPr fontId="1" type="noConversion"/>
  </si>
  <si>
    <t>0RS04902</t>
    <phoneticPr fontId="1" type="noConversion"/>
  </si>
  <si>
    <t>数据结构综合设计(C)</t>
    <phoneticPr fontId="2" type="noConversion"/>
  </si>
  <si>
    <t>二选一</t>
    <phoneticPr fontId="2" type="noConversion"/>
  </si>
  <si>
    <t>0RS04903</t>
    <phoneticPr fontId="1" type="noConversion"/>
  </si>
  <si>
    <t>数据结构综合设计(JAVA)</t>
    <phoneticPr fontId="2" type="noConversion"/>
  </si>
  <si>
    <t>0RS04905</t>
    <phoneticPr fontId="2" type="noConversion"/>
  </si>
  <si>
    <t xml:space="preserve">科研开发类项目实践(1) </t>
    <phoneticPr fontId="2" type="noConversion"/>
  </si>
  <si>
    <t>2周</t>
    <phoneticPr fontId="2" type="noConversion"/>
  </si>
  <si>
    <t>第五学期</t>
    <phoneticPr fontId="2" type="noConversion"/>
  </si>
  <si>
    <t>1BS07002</t>
    <phoneticPr fontId="1" type="noConversion"/>
  </si>
  <si>
    <t>通识实践</t>
    <phoneticPr fontId="2" type="noConversion"/>
  </si>
  <si>
    <t>0BH04927</t>
    <phoneticPr fontId="1" type="noConversion"/>
  </si>
  <si>
    <r>
      <t>操作系统</t>
    </r>
    <r>
      <rPr>
        <sz val="10"/>
        <color indexed="10"/>
        <rFont val="Times New Roman"/>
        <family val="1"/>
      </rPr>
      <t/>
    </r>
    <phoneticPr fontId="2" type="noConversion"/>
  </si>
  <si>
    <t>0BH04925</t>
    <phoneticPr fontId="1" type="noConversion"/>
  </si>
  <si>
    <t>计算机网络</t>
    <phoneticPr fontId="2" type="noConversion"/>
  </si>
  <si>
    <t>0BH04926</t>
    <phoneticPr fontId="1" type="noConversion"/>
  </si>
  <si>
    <t>软件工程</t>
    <phoneticPr fontId="2" type="noConversion"/>
  </si>
  <si>
    <t>0BS04228</t>
    <phoneticPr fontId="1" type="noConversion"/>
  </si>
  <si>
    <t>移动应用开发实践</t>
    <phoneticPr fontId="2" type="noConversion"/>
  </si>
  <si>
    <t>0BS04215</t>
    <phoneticPr fontId="1" type="noConversion"/>
  </si>
  <si>
    <t>交互式软件系统设计</t>
    <phoneticPr fontId="1" type="noConversion"/>
  </si>
  <si>
    <t>0RL04911</t>
    <phoneticPr fontId="1" type="noConversion"/>
  </si>
  <si>
    <t>0RH04223</t>
    <phoneticPr fontId="2" type="noConversion"/>
  </si>
  <si>
    <t>非关系型数据处理技术</t>
    <phoneticPr fontId="1" type="noConversion"/>
  </si>
  <si>
    <t>0RH04933</t>
    <phoneticPr fontId="1" type="noConversion"/>
  </si>
  <si>
    <t>云计算导论</t>
    <phoneticPr fontId="1" type="noConversion"/>
  </si>
  <si>
    <t>0RS04904</t>
    <phoneticPr fontId="1" type="noConversion"/>
  </si>
  <si>
    <t>大数据技术实践</t>
    <phoneticPr fontId="1" type="noConversion"/>
  </si>
  <si>
    <t>0RS04906</t>
    <phoneticPr fontId="2" type="noConversion"/>
  </si>
  <si>
    <t xml:space="preserve">科研开发类项目实践(2) </t>
    <phoneticPr fontId="2" type="noConversion"/>
  </si>
  <si>
    <t>第六学期</t>
    <phoneticPr fontId="2" type="noConversion"/>
  </si>
  <si>
    <t>0BH04226</t>
    <phoneticPr fontId="1" type="noConversion"/>
  </si>
  <si>
    <t>软件测试技术</t>
    <phoneticPr fontId="2" type="noConversion"/>
  </si>
  <si>
    <t>0BH04203</t>
    <phoneticPr fontId="1" type="noConversion"/>
  </si>
  <si>
    <t>高级软件工程</t>
    <phoneticPr fontId="2" type="noConversion"/>
  </si>
  <si>
    <t>0BH04103</t>
    <phoneticPr fontId="1" type="noConversion"/>
  </si>
  <si>
    <t>编译原理</t>
    <phoneticPr fontId="2" type="noConversion"/>
  </si>
  <si>
    <t>0BH04104</t>
    <phoneticPr fontId="1" type="noConversion"/>
  </si>
  <si>
    <t>软件项目管理</t>
    <phoneticPr fontId="2" type="noConversion"/>
  </si>
  <si>
    <t>0BS04216</t>
    <phoneticPr fontId="1" type="noConversion"/>
  </si>
  <si>
    <t>0RH04207</t>
    <phoneticPr fontId="1" type="noConversion"/>
  </si>
  <si>
    <t>软件设计模式</t>
    <phoneticPr fontId="2" type="noConversion"/>
  </si>
  <si>
    <t>0RH04941</t>
    <phoneticPr fontId="1" type="noConversion"/>
  </si>
  <si>
    <t>0RH04925</t>
    <phoneticPr fontId="1" type="noConversion"/>
  </si>
  <si>
    <t>信息检索与搜索引擎</t>
    <phoneticPr fontId="1" type="noConversion"/>
  </si>
  <si>
    <t>0RS04201</t>
    <phoneticPr fontId="2" type="noConversion"/>
  </si>
  <si>
    <t>软件测试实践</t>
    <phoneticPr fontId="2" type="noConversion"/>
  </si>
  <si>
    <t>0RS04907</t>
    <phoneticPr fontId="2" type="noConversion"/>
  </si>
  <si>
    <t xml:space="preserve">科研开发类项目实践(3) </t>
    <phoneticPr fontId="2" type="noConversion"/>
  </si>
  <si>
    <t>必修14学分，建议选修6学分（包括通识理论选修课、专业理论选修课、实践选修）</t>
    <phoneticPr fontId="2" type="noConversion"/>
  </si>
  <si>
    <t>附表2：            软件工程专业分学期教学计划进程表（续2）</t>
    <phoneticPr fontId="2" type="noConversion"/>
  </si>
  <si>
    <t>第七学期</t>
    <phoneticPr fontId="2" type="noConversion"/>
  </si>
  <si>
    <t>0BS04217</t>
    <phoneticPr fontId="1" type="noConversion"/>
  </si>
  <si>
    <t>软件项目综合实践</t>
    <phoneticPr fontId="2" type="noConversion"/>
  </si>
  <si>
    <t>课组1</t>
    <phoneticPr fontId="2" type="noConversion"/>
  </si>
  <si>
    <t>二选一
见说明（三）</t>
    <phoneticPr fontId="2" type="noConversion"/>
  </si>
  <si>
    <t>0XS04208</t>
    <phoneticPr fontId="1" type="noConversion"/>
  </si>
  <si>
    <t>1周</t>
    <phoneticPr fontId="2" type="noConversion"/>
  </si>
  <si>
    <t>0BS04122</t>
    <phoneticPr fontId="1" type="noConversion"/>
  </si>
  <si>
    <t>企业工作实践</t>
    <phoneticPr fontId="1" type="noConversion"/>
  </si>
  <si>
    <t>15周</t>
    <phoneticPr fontId="2" type="noConversion"/>
  </si>
  <si>
    <t>课组2</t>
    <phoneticPr fontId="2" type="noConversion"/>
  </si>
  <si>
    <t>0RL04124</t>
    <phoneticPr fontId="1" type="noConversion"/>
  </si>
  <si>
    <t>计算机新技术讲座</t>
    <phoneticPr fontId="1" type="noConversion"/>
  </si>
  <si>
    <t>0RS04908</t>
    <phoneticPr fontId="1" type="noConversion"/>
  </si>
  <si>
    <t>大学生科技创新训练项目</t>
    <phoneticPr fontId="2" type="noConversion"/>
  </si>
  <si>
    <t>4周</t>
    <phoneticPr fontId="2" type="noConversion"/>
  </si>
  <si>
    <t>必修5学分，建议选修0学分（包括通识理论选修课、专业理论选修课、实践选修）</t>
    <phoneticPr fontId="2" type="noConversion"/>
  </si>
  <si>
    <t>第八学期</t>
    <phoneticPr fontId="2" type="noConversion"/>
  </si>
  <si>
    <t>0BS04218</t>
    <phoneticPr fontId="2" type="noConversion"/>
  </si>
  <si>
    <t>毕业设计</t>
    <phoneticPr fontId="2" type="noConversion"/>
  </si>
  <si>
    <t>17周</t>
    <phoneticPr fontId="4" type="noConversion"/>
  </si>
  <si>
    <t>必修8.5学分，建议选修0学分（包括通识理论选修课、专业理论选修课、实践选修）</t>
    <phoneticPr fontId="2" type="noConversion"/>
  </si>
  <si>
    <t>信控中心</t>
    <phoneticPr fontId="2" type="noConversion"/>
  </si>
  <si>
    <t>1BH16002</t>
    <phoneticPr fontId="1" type="noConversion"/>
  </si>
  <si>
    <t>1BH16003</t>
    <phoneticPr fontId="1" type="noConversion"/>
  </si>
  <si>
    <t>1BH16002</t>
    <phoneticPr fontId="1" type="noConversion"/>
  </si>
  <si>
    <t>必修21学分，建议选修4学分（包括通识理论选修课、专业理论选修课、实践选修）</t>
    <phoneticPr fontId="2" type="noConversion"/>
  </si>
  <si>
    <t>1BH16003</t>
    <phoneticPr fontId="1" type="noConversion"/>
  </si>
  <si>
    <t>必修18.5学分，建议选修4-6学分（包括通识理论选修课、专业理论选修课、实践选修）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</si>
</sst>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Times New Roman"/>
      <family val="1"/>
    </font>
    <font>
      <sz val="10"/>
      <color indexed="10"/>
      <name val="Times New Roman"/>
      <family val="1"/>
    </font>
    <font>
      <sz val="12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sz val="6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9"/>
      <color rgb="FF000000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9"/>
      <color indexed="8"/>
      <name val="宋体"/>
      <family val="3"/>
      <charset val="134"/>
      <scheme val="minor"/>
    </font>
    <font>
      <sz val="8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8" fillId="0" borderId="0"/>
  </cellStyleXfs>
  <cellXfs count="99">
    <xf numFmtId="0" fontId="0" fillId="0" borderId="0" xfId="0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1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justify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9" fillId="0" borderId="0" xfId="0" applyFont="1">
      <alignment vertical="center"/>
    </xf>
    <xf numFmtId="0" fontId="11" fillId="0" borderId="8" xfId="0" applyFont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justify" vertical="center" wrapText="1"/>
    </xf>
    <xf numFmtId="0" fontId="4" fillId="0" borderId="0" xfId="0" applyFont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righ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</cellXfs>
  <cellStyles count="2">
    <cellStyle name="常规" xfId="0" builtinId="0"/>
    <cellStyle name="常规_Sheet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7"/>
  <sheetViews>
    <sheetView topLeftCell="A73" workbookViewId="0">
      <selection activeCell="Q89" sqref="Q89"/>
    </sheetView>
  </sheetViews>
  <sheetFormatPr defaultRowHeight="22.5" customHeight="1" x14ac:dyDescent="0.15"/>
  <cols>
    <col min="1" max="3" width="4.625" style="23" customWidth="1"/>
    <col min="4" max="4" width="10.625" style="23" customWidth="1"/>
    <col min="5" max="5" width="21.75" style="23" customWidth="1"/>
    <col min="6" max="11" width="5.625" style="23" customWidth="1"/>
    <col min="12" max="12" width="5.25" style="23" customWidth="1"/>
    <col min="13" max="13" width="5.125" style="23" customWidth="1"/>
    <col min="14" max="14" width="4.625" style="23" customWidth="1"/>
    <col min="15" max="16384" width="9" style="23"/>
  </cols>
  <sheetData>
    <row r="1" spans="1:14" ht="23.25" customHeight="1" x14ac:dyDescent="0.15">
      <c r="A1" s="50" t="s">
        <v>217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</row>
    <row r="2" spans="1:14" ht="15.95" customHeight="1" x14ac:dyDescent="0.15">
      <c r="A2" s="49" t="s">
        <v>8</v>
      </c>
      <c r="B2" s="51" t="s">
        <v>9</v>
      </c>
      <c r="C2" s="51" t="s">
        <v>32</v>
      </c>
      <c r="D2" s="49" t="s">
        <v>10</v>
      </c>
      <c r="E2" s="49" t="s">
        <v>11</v>
      </c>
      <c r="F2" s="49" t="s">
        <v>12</v>
      </c>
      <c r="G2" s="54" t="s">
        <v>13</v>
      </c>
      <c r="H2" s="55"/>
      <c r="I2" s="55"/>
      <c r="J2" s="56"/>
      <c r="K2" s="49" t="s">
        <v>213</v>
      </c>
      <c r="L2" s="51" t="s">
        <v>33</v>
      </c>
      <c r="M2" s="57"/>
      <c r="N2" s="49" t="s">
        <v>34</v>
      </c>
    </row>
    <row r="3" spans="1:14" ht="24.95" customHeight="1" x14ac:dyDescent="0.15">
      <c r="A3" s="49"/>
      <c r="B3" s="52"/>
      <c r="C3" s="52"/>
      <c r="D3" s="53"/>
      <c r="E3" s="53"/>
      <c r="F3" s="53"/>
      <c r="G3" s="1" t="s">
        <v>35</v>
      </c>
      <c r="H3" s="1" t="s">
        <v>36</v>
      </c>
      <c r="I3" s="1" t="s">
        <v>37</v>
      </c>
      <c r="J3" s="1" t="s">
        <v>38</v>
      </c>
      <c r="K3" s="53"/>
      <c r="L3" s="52"/>
      <c r="M3" s="58"/>
      <c r="N3" s="53"/>
    </row>
    <row r="4" spans="1:14" ht="15.95" customHeight="1" x14ac:dyDescent="0.15">
      <c r="A4" s="49" t="s">
        <v>14</v>
      </c>
      <c r="B4" s="49" t="s">
        <v>15</v>
      </c>
      <c r="C4" s="51" t="s">
        <v>39</v>
      </c>
      <c r="D4" s="2" t="s">
        <v>0</v>
      </c>
      <c r="E4" s="2" t="s">
        <v>40</v>
      </c>
      <c r="F4" s="3">
        <v>3</v>
      </c>
      <c r="G4" s="3">
        <v>48</v>
      </c>
      <c r="H4" s="3">
        <v>36</v>
      </c>
      <c r="I4" s="3">
        <v>12</v>
      </c>
      <c r="J4" s="3"/>
      <c r="K4" s="3">
        <v>1</v>
      </c>
      <c r="L4" s="54"/>
      <c r="M4" s="56"/>
      <c r="N4" s="49">
        <v>28</v>
      </c>
    </row>
    <row r="5" spans="1:14" ht="15.95" customHeight="1" x14ac:dyDescent="0.15">
      <c r="A5" s="49"/>
      <c r="B5" s="49"/>
      <c r="C5" s="66"/>
      <c r="D5" s="2" t="s">
        <v>1</v>
      </c>
      <c r="E5" s="2" t="s">
        <v>16</v>
      </c>
      <c r="F5" s="3">
        <v>3</v>
      </c>
      <c r="G5" s="3">
        <v>48</v>
      </c>
      <c r="H5" s="3">
        <v>36</v>
      </c>
      <c r="I5" s="3">
        <v>12</v>
      </c>
      <c r="J5" s="3"/>
      <c r="K5" s="3">
        <v>3</v>
      </c>
      <c r="L5" s="54"/>
      <c r="M5" s="56"/>
      <c r="N5" s="49"/>
    </row>
    <row r="6" spans="1:14" ht="15.95" customHeight="1" x14ac:dyDescent="0.15">
      <c r="A6" s="49"/>
      <c r="B6" s="49"/>
      <c r="C6" s="66"/>
      <c r="D6" s="2" t="s">
        <v>534</v>
      </c>
      <c r="E6" s="2" t="s">
        <v>17</v>
      </c>
      <c r="F6" s="47">
        <v>3</v>
      </c>
      <c r="G6" s="47">
        <v>48</v>
      </c>
      <c r="H6" s="47">
        <v>36</v>
      </c>
      <c r="I6" s="47">
        <v>12</v>
      </c>
      <c r="J6" s="3"/>
      <c r="K6" s="3">
        <v>4</v>
      </c>
      <c r="L6" s="54"/>
      <c r="M6" s="56"/>
      <c r="N6" s="49"/>
    </row>
    <row r="7" spans="1:14" ht="24.95" customHeight="1" x14ac:dyDescent="0.15">
      <c r="A7" s="49"/>
      <c r="B7" s="49"/>
      <c r="C7" s="66"/>
      <c r="D7" s="2" t="s">
        <v>535</v>
      </c>
      <c r="E7" s="2" t="s">
        <v>18</v>
      </c>
      <c r="F7" s="47">
        <v>3</v>
      </c>
      <c r="G7" s="47">
        <v>48</v>
      </c>
      <c r="H7" s="47">
        <v>36</v>
      </c>
      <c r="I7" s="47">
        <v>12</v>
      </c>
      <c r="J7" s="3"/>
      <c r="K7" s="3">
        <v>5</v>
      </c>
      <c r="L7" s="54"/>
      <c r="M7" s="56"/>
      <c r="N7" s="49"/>
    </row>
    <row r="8" spans="1:14" ht="15.95" customHeight="1" x14ac:dyDescent="0.15">
      <c r="A8" s="49"/>
      <c r="B8" s="49"/>
      <c r="C8" s="66"/>
      <c r="D8" s="2" t="s">
        <v>41</v>
      </c>
      <c r="E8" s="2" t="s">
        <v>42</v>
      </c>
      <c r="F8" s="3">
        <v>4</v>
      </c>
      <c r="G8" s="3">
        <v>128</v>
      </c>
      <c r="H8" s="3">
        <v>128</v>
      </c>
      <c r="I8" s="3"/>
      <c r="J8" s="3"/>
      <c r="K8" s="3" t="s">
        <v>43</v>
      </c>
      <c r="L8" s="54"/>
      <c r="M8" s="56"/>
      <c r="N8" s="49"/>
    </row>
    <row r="9" spans="1:14" ht="15.95" customHeight="1" x14ac:dyDescent="0.15">
      <c r="A9" s="49"/>
      <c r="B9" s="49"/>
      <c r="C9" s="66"/>
      <c r="D9" s="2" t="s">
        <v>44</v>
      </c>
      <c r="E9" s="2" t="s">
        <v>45</v>
      </c>
      <c r="F9" s="3">
        <v>12</v>
      </c>
      <c r="G9" s="3">
        <v>192</v>
      </c>
      <c r="H9" s="3">
        <v>168</v>
      </c>
      <c r="I9" s="3">
        <v>24</v>
      </c>
      <c r="J9" s="3"/>
      <c r="K9" s="3" t="s">
        <v>46</v>
      </c>
      <c r="L9" s="54"/>
      <c r="M9" s="56"/>
      <c r="N9" s="49"/>
    </row>
    <row r="10" spans="1:14" ht="19.5" customHeight="1" x14ac:dyDescent="0.15">
      <c r="A10" s="49"/>
      <c r="B10" s="49"/>
      <c r="C10" s="24" t="s">
        <v>311</v>
      </c>
      <c r="D10" s="2" t="s">
        <v>2</v>
      </c>
      <c r="E10" s="4" t="s">
        <v>19</v>
      </c>
      <c r="F10" s="3">
        <v>2</v>
      </c>
      <c r="G10" s="3" t="s">
        <v>48</v>
      </c>
      <c r="H10" s="3"/>
      <c r="I10" s="3"/>
      <c r="J10" s="3"/>
      <c r="K10" s="3">
        <v>5</v>
      </c>
      <c r="L10" s="54"/>
      <c r="M10" s="56"/>
      <c r="N10" s="3">
        <v>2</v>
      </c>
    </row>
    <row r="11" spans="1:14" ht="15.95" customHeight="1" x14ac:dyDescent="0.15">
      <c r="A11" s="49"/>
      <c r="B11" s="49" t="s">
        <v>20</v>
      </c>
      <c r="C11" s="51" t="s">
        <v>39</v>
      </c>
      <c r="D11" s="5" t="s">
        <v>49</v>
      </c>
      <c r="E11" s="2" t="s">
        <v>50</v>
      </c>
      <c r="F11" s="2"/>
      <c r="G11" s="2"/>
      <c r="H11" s="2"/>
      <c r="I11" s="2"/>
      <c r="J11" s="2"/>
      <c r="K11" s="53" t="s">
        <v>51</v>
      </c>
      <c r="L11" s="51" t="s">
        <v>52</v>
      </c>
      <c r="M11" s="57"/>
      <c r="N11" s="53" t="s">
        <v>313</v>
      </c>
    </row>
    <row r="12" spans="1:14" ht="15.95" customHeight="1" x14ac:dyDescent="0.15">
      <c r="A12" s="49"/>
      <c r="B12" s="49"/>
      <c r="C12" s="66"/>
      <c r="D12" s="5" t="s">
        <v>53</v>
      </c>
      <c r="E12" s="2" t="s">
        <v>54</v>
      </c>
      <c r="F12" s="2"/>
      <c r="G12" s="2"/>
      <c r="H12" s="2"/>
      <c r="I12" s="2"/>
      <c r="J12" s="2"/>
      <c r="K12" s="67"/>
      <c r="L12" s="66"/>
      <c r="M12" s="68"/>
      <c r="N12" s="67"/>
    </row>
    <row r="13" spans="1:14" ht="15.95" customHeight="1" x14ac:dyDescent="0.15">
      <c r="A13" s="49"/>
      <c r="B13" s="49"/>
      <c r="C13" s="66"/>
      <c r="D13" s="5" t="s">
        <v>55</v>
      </c>
      <c r="E13" s="2" t="s">
        <v>56</v>
      </c>
      <c r="F13" s="2"/>
      <c r="G13" s="2"/>
      <c r="H13" s="2"/>
      <c r="I13" s="2"/>
      <c r="J13" s="2"/>
      <c r="K13" s="67"/>
      <c r="L13" s="66"/>
      <c r="M13" s="68"/>
      <c r="N13" s="67"/>
    </row>
    <row r="14" spans="1:14" ht="15.95" customHeight="1" x14ac:dyDescent="0.15">
      <c r="A14" s="49"/>
      <c r="B14" s="49"/>
      <c r="C14" s="66"/>
      <c r="D14" s="5" t="s">
        <v>57</v>
      </c>
      <c r="E14" s="2" t="s">
        <v>58</v>
      </c>
      <c r="F14" s="3">
        <v>2</v>
      </c>
      <c r="G14" s="2"/>
      <c r="H14" s="2"/>
      <c r="I14" s="2"/>
      <c r="J14" s="2"/>
      <c r="K14" s="67"/>
      <c r="L14" s="66"/>
      <c r="M14" s="68"/>
      <c r="N14" s="67"/>
    </row>
    <row r="15" spans="1:14" ht="15.95" customHeight="1" x14ac:dyDescent="0.15">
      <c r="A15" s="49"/>
      <c r="B15" s="49"/>
      <c r="C15" s="66"/>
      <c r="D15" s="5" t="s">
        <v>59</v>
      </c>
      <c r="E15" s="2" t="s">
        <v>60</v>
      </c>
      <c r="F15" s="3"/>
      <c r="G15" s="2"/>
      <c r="H15" s="2"/>
      <c r="I15" s="2"/>
      <c r="J15" s="2"/>
      <c r="K15" s="67"/>
      <c r="L15" s="66"/>
      <c r="M15" s="68"/>
      <c r="N15" s="67"/>
    </row>
    <row r="16" spans="1:14" ht="15.95" customHeight="1" x14ac:dyDescent="0.15">
      <c r="A16" s="49"/>
      <c r="B16" s="49"/>
      <c r="C16" s="66"/>
      <c r="D16" s="5" t="s">
        <v>61</v>
      </c>
      <c r="E16" s="2" t="s">
        <v>62</v>
      </c>
      <c r="F16" s="3">
        <v>2</v>
      </c>
      <c r="G16" s="2"/>
      <c r="H16" s="2"/>
      <c r="I16" s="2"/>
      <c r="J16" s="2"/>
      <c r="K16" s="67"/>
      <c r="L16" s="66"/>
      <c r="M16" s="68"/>
      <c r="N16" s="67"/>
    </row>
    <row r="17" spans="1:14" ht="15.95" customHeight="1" x14ac:dyDescent="0.15">
      <c r="A17" s="49"/>
      <c r="B17" s="49"/>
      <c r="C17" s="52"/>
      <c r="D17" s="5" t="s">
        <v>63</v>
      </c>
      <c r="E17" s="2" t="s">
        <v>64</v>
      </c>
      <c r="F17" s="2"/>
      <c r="G17" s="2"/>
      <c r="H17" s="2"/>
      <c r="I17" s="2"/>
      <c r="J17" s="2"/>
      <c r="K17" s="69"/>
      <c r="L17" s="52"/>
      <c r="M17" s="58"/>
      <c r="N17" s="69"/>
    </row>
    <row r="18" spans="1:14" ht="15.95" customHeight="1" x14ac:dyDescent="0.15">
      <c r="A18" s="53" t="s">
        <v>65</v>
      </c>
      <c r="B18" s="49" t="s">
        <v>15</v>
      </c>
      <c r="C18" s="49" t="s">
        <v>66</v>
      </c>
      <c r="D18" s="2" t="s">
        <v>3</v>
      </c>
      <c r="E18" s="2" t="s">
        <v>67</v>
      </c>
      <c r="F18" s="3">
        <v>11</v>
      </c>
      <c r="G18" s="3">
        <v>176</v>
      </c>
      <c r="H18" s="3">
        <v>176</v>
      </c>
      <c r="I18" s="3"/>
      <c r="J18" s="3"/>
      <c r="K18" s="3" t="s">
        <v>68</v>
      </c>
      <c r="L18" s="54"/>
      <c r="M18" s="56"/>
      <c r="N18" s="49">
        <f>SUM(F18:F32)-3.5-9</f>
        <v>54</v>
      </c>
    </row>
    <row r="19" spans="1:14" ht="15.95" customHeight="1" x14ac:dyDescent="0.15">
      <c r="A19" s="67"/>
      <c r="B19" s="49"/>
      <c r="C19" s="49"/>
      <c r="D19" s="2" t="s">
        <v>4</v>
      </c>
      <c r="E19" s="2" t="s">
        <v>21</v>
      </c>
      <c r="F19" s="3">
        <v>3</v>
      </c>
      <c r="G19" s="3">
        <v>48</v>
      </c>
      <c r="H19" s="3">
        <v>48</v>
      </c>
      <c r="I19" s="3"/>
      <c r="J19" s="3"/>
      <c r="K19" s="3">
        <v>1</v>
      </c>
      <c r="L19" s="54"/>
      <c r="M19" s="56"/>
      <c r="N19" s="49"/>
    </row>
    <row r="20" spans="1:14" ht="15.95" customHeight="1" x14ac:dyDescent="0.15">
      <c r="A20" s="67"/>
      <c r="B20" s="49"/>
      <c r="C20" s="49"/>
      <c r="D20" s="2" t="s">
        <v>69</v>
      </c>
      <c r="E20" s="2" t="s">
        <v>70</v>
      </c>
      <c r="F20" s="3">
        <v>3</v>
      </c>
      <c r="G20" s="3">
        <v>48</v>
      </c>
      <c r="H20" s="3">
        <v>48</v>
      </c>
      <c r="I20" s="3"/>
      <c r="J20" s="3"/>
      <c r="K20" s="3">
        <v>3</v>
      </c>
      <c r="L20" s="54"/>
      <c r="M20" s="56"/>
      <c r="N20" s="49"/>
    </row>
    <row r="21" spans="1:14" ht="15.95" customHeight="1" x14ac:dyDescent="0.15">
      <c r="A21" s="67"/>
      <c r="B21" s="49"/>
      <c r="C21" s="49"/>
      <c r="D21" s="2" t="s">
        <v>71</v>
      </c>
      <c r="E21" s="2" t="s">
        <v>72</v>
      </c>
      <c r="F21" s="3">
        <v>6.5</v>
      </c>
      <c r="G21" s="3">
        <v>104</v>
      </c>
      <c r="H21" s="3">
        <v>104</v>
      </c>
      <c r="I21" s="3"/>
      <c r="J21" s="3"/>
      <c r="K21" s="3" t="s">
        <v>73</v>
      </c>
      <c r="L21" s="54"/>
      <c r="M21" s="56"/>
      <c r="N21" s="49"/>
    </row>
    <row r="22" spans="1:14" ht="15.95" customHeight="1" x14ac:dyDescent="0.15">
      <c r="A22" s="67"/>
      <c r="B22" s="49"/>
      <c r="C22" s="49"/>
      <c r="D22" s="2" t="s">
        <v>74</v>
      </c>
      <c r="E22" s="6" t="s">
        <v>75</v>
      </c>
      <c r="F22" s="16">
        <v>2</v>
      </c>
      <c r="G22" s="16">
        <v>32</v>
      </c>
      <c r="H22" s="16">
        <v>24</v>
      </c>
      <c r="I22" s="16">
        <v>8</v>
      </c>
      <c r="J22" s="3"/>
      <c r="K22" s="3">
        <v>1</v>
      </c>
      <c r="L22" s="54"/>
      <c r="M22" s="56"/>
      <c r="N22" s="49"/>
    </row>
    <row r="23" spans="1:14" ht="15.95" customHeight="1" x14ac:dyDescent="0.15">
      <c r="A23" s="67"/>
      <c r="B23" s="49"/>
      <c r="C23" s="49"/>
      <c r="D23" s="2" t="s">
        <v>76</v>
      </c>
      <c r="E23" s="6" t="s">
        <v>77</v>
      </c>
      <c r="F23" s="16">
        <v>5</v>
      </c>
      <c r="G23" s="16">
        <v>80</v>
      </c>
      <c r="H23" s="16">
        <v>64</v>
      </c>
      <c r="I23" s="16">
        <v>16</v>
      </c>
      <c r="J23" s="3"/>
      <c r="K23" s="3">
        <v>1</v>
      </c>
      <c r="L23" s="54"/>
      <c r="M23" s="56"/>
      <c r="N23" s="49"/>
    </row>
    <row r="24" spans="1:14" ht="15.95" customHeight="1" x14ac:dyDescent="0.15">
      <c r="A24" s="67"/>
      <c r="B24" s="49"/>
      <c r="C24" s="49"/>
      <c r="D24" s="2" t="s">
        <v>78</v>
      </c>
      <c r="E24" s="6" t="s">
        <v>79</v>
      </c>
      <c r="F24" s="16">
        <v>4</v>
      </c>
      <c r="G24" s="16">
        <v>64</v>
      </c>
      <c r="H24" s="16">
        <v>64</v>
      </c>
      <c r="I24" s="16"/>
      <c r="J24" s="3"/>
      <c r="K24" s="3">
        <v>2</v>
      </c>
      <c r="L24" s="54"/>
      <c r="M24" s="56"/>
      <c r="N24" s="49"/>
    </row>
    <row r="25" spans="1:14" ht="15.95" customHeight="1" x14ac:dyDescent="0.15">
      <c r="A25" s="67"/>
      <c r="B25" s="49"/>
      <c r="C25" s="49"/>
      <c r="D25" s="2" t="s">
        <v>80</v>
      </c>
      <c r="E25" s="6" t="s">
        <v>81</v>
      </c>
      <c r="F25" s="16">
        <v>3.5</v>
      </c>
      <c r="G25" s="16">
        <v>56</v>
      </c>
      <c r="H25" s="7">
        <v>36</v>
      </c>
      <c r="I25" s="7">
        <v>20</v>
      </c>
      <c r="J25" s="3"/>
      <c r="K25" s="3">
        <v>2</v>
      </c>
      <c r="L25" s="51" t="s">
        <v>82</v>
      </c>
      <c r="M25" s="57"/>
      <c r="N25" s="49"/>
    </row>
    <row r="26" spans="1:14" ht="15.95" customHeight="1" x14ac:dyDescent="0.15">
      <c r="A26" s="67"/>
      <c r="B26" s="49"/>
      <c r="C26" s="49"/>
      <c r="D26" s="2" t="s">
        <v>83</v>
      </c>
      <c r="E26" s="6" t="s">
        <v>84</v>
      </c>
      <c r="F26" s="16">
        <v>3.5</v>
      </c>
      <c r="G26" s="16">
        <v>56</v>
      </c>
      <c r="H26" s="16">
        <v>36</v>
      </c>
      <c r="I26" s="16">
        <v>20</v>
      </c>
      <c r="J26" s="3"/>
      <c r="K26" s="3">
        <v>2</v>
      </c>
      <c r="L26" s="52"/>
      <c r="M26" s="58"/>
      <c r="N26" s="49"/>
    </row>
    <row r="27" spans="1:14" ht="15.95" customHeight="1" x14ac:dyDescent="0.15">
      <c r="A27" s="67"/>
      <c r="B27" s="49"/>
      <c r="C27" s="49"/>
      <c r="D27" s="2" t="s">
        <v>85</v>
      </c>
      <c r="E27" s="6" t="s">
        <v>86</v>
      </c>
      <c r="F27" s="16">
        <v>4</v>
      </c>
      <c r="G27" s="16">
        <v>64</v>
      </c>
      <c r="H27" s="7">
        <v>44</v>
      </c>
      <c r="I27" s="7">
        <v>20</v>
      </c>
      <c r="J27" s="3"/>
      <c r="K27" s="3">
        <v>3</v>
      </c>
      <c r="L27" s="54"/>
      <c r="M27" s="56"/>
      <c r="N27" s="49"/>
    </row>
    <row r="28" spans="1:14" ht="15.95" customHeight="1" x14ac:dyDescent="0.15">
      <c r="A28" s="67"/>
      <c r="B28" s="49"/>
      <c r="C28" s="49"/>
      <c r="D28" s="2" t="s">
        <v>87</v>
      </c>
      <c r="E28" s="6" t="s">
        <v>88</v>
      </c>
      <c r="F28" s="16">
        <v>4.5</v>
      </c>
      <c r="G28" s="16">
        <v>72</v>
      </c>
      <c r="H28" s="16">
        <v>56</v>
      </c>
      <c r="I28" s="16">
        <v>16</v>
      </c>
      <c r="J28" s="3"/>
      <c r="K28" s="3">
        <v>3</v>
      </c>
      <c r="L28" s="51" t="s">
        <v>89</v>
      </c>
      <c r="M28" s="57"/>
      <c r="N28" s="49"/>
    </row>
    <row r="29" spans="1:14" ht="15.95" customHeight="1" x14ac:dyDescent="0.15">
      <c r="A29" s="67"/>
      <c r="B29" s="49"/>
      <c r="C29" s="49"/>
      <c r="D29" s="2" t="s">
        <v>90</v>
      </c>
      <c r="E29" s="6" t="s">
        <v>91</v>
      </c>
      <c r="F29" s="16">
        <v>4.5</v>
      </c>
      <c r="G29" s="16">
        <v>72</v>
      </c>
      <c r="H29" s="16">
        <v>56</v>
      </c>
      <c r="I29" s="16">
        <v>16</v>
      </c>
      <c r="J29" s="3"/>
      <c r="K29" s="3">
        <v>3</v>
      </c>
      <c r="L29" s="66"/>
      <c r="M29" s="68"/>
      <c r="N29" s="49"/>
    </row>
    <row r="30" spans="1:14" ht="15.95" customHeight="1" x14ac:dyDescent="0.15">
      <c r="A30" s="67"/>
      <c r="B30" s="49"/>
      <c r="C30" s="49"/>
      <c r="D30" s="2" t="s">
        <v>92</v>
      </c>
      <c r="E30" s="6" t="s">
        <v>93</v>
      </c>
      <c r="F30" s="16">
        <v>4.5</v>
      </c>
      <c r="G30" s="16">
        <v>72</v>
      </c>
      <c r="H30" s="16">
        <v>56</v>
      </c>
      <c r="I30" s="16">
        <v>16</v>
      </c>
      <c r="J30" s="3"/>
      <c r="K30" s="3">
        <v>3</v>
      </c>
      <c r="L30" s="52"/>
      <c r="M30" s="58"/>
      <c r="N30" s="49"/>
    </row>
    <row r="31" spans="1:14" ht="15.95" customHeight="1" x14ac:dyDescent="0.15">
      <c r="A31" s="67"/>
      <c r="B31" s="49"/>
      <c r="C31" s="49"/>
      <c r="D31" s="2" t="s">
        <v>94</v>
      </c>
      <c r="E31" s="6" t="s">
        <v>95</v>
      </c>
      <c r="F31" s="16">
        <v>4</v>
      </c>
      <c r="G31" s="16">
        <v>64</v>
      </c>
      <c r="H31" s="16">
        <v>48</v>
      </c>
      <c r="I31" s="16">
        <v>16</v>
      </c>
      <c r="J31" s="3"/>
      <c r="K31" s="3">
        <v>4</v>
      </c>
      <c r="L31" s="54"/>
      <c r="M31" s="56"/>
      <c r="N31" s="49"/>
    </row>
    <row r="32" spans="1:14" ht="15.95" customHeight="1" x14ac:dyDescent="0.15">
      <c r="A32" s="67"/>
      <c r="B32" s="49"/>
      <c r="C32" s="49"/>
      <c r="D32" s="2" t="s">
        <v>96</v>
      </c>
      <c r="E32" s="6" t="s">
        <v>97</v>
      </c>
      <c r="F32" s="16">
        <v>3.5</v>
      </c>
      <c r="G32" s="16">
        <v>56</v>
      </c>
      <c r="H32" s="16">
        <v>48</v>
      </c>
      <c r="I32" s="16">
        <v>8</v>
      </c>
      <c r="J32" s="3"/>
      <c r="K32" s="3">
        <v>5</v>
      </c>
      <c r="L32" s="54"/>
      <c r="M32" s="56"/>
      <c r="N32" s="49"/>
    </row>
    <row r="33" spans="1:14" ht="15.95" customHeight="1" x14ac:dyDescent="0.15">
      <c r="A33" s="67"/>
      <c r="B33" s="49"/>
      <c r="C33" s="49" t="s">
        <v>47</v>
      </c>
      <c r="D33" s="8" t="s">
        <v>5</v>
      </c>
      <c r="E33" s="4" t="s">
        <v>98</v>
      </c>
      <c r="F33" s="3">
        <v>3.5</v>
      </c>
      <c r="G33" s="3">
        <v>56</v>
      </c>
      <c r="H33" s="3"/>
      <c r="I33" s="3">
        <v>56</v>
      </c>
      <c r="J33" s="3"/>
      <c r="K33" s="3" t="s">
        <v>73</v>
      </c>
      <c r="L33" s="54"/>
      <c r="M33" s="56"/>
      <c r="N33" s="49">
        <f>F33+F34</f>
        <v>5.5</v>
      </c>
    </row>
    <row r="34" spans="1:14" ht="15.95" customHeight="1" x14ac:dyDescent="0.15">
      <c r="A34" s="67"/>
      <c r="B34" s="49"/>
      <c r="C34" s="49"/>
      <c r="D34" s="8" t="s">
        <v>99</v>
      </c>
      <c r="E34" s="6" t="s">
        <v>100</v>
      </c>
      <c r="F34" s="16">
        <v>2</v>
      </c>
      <c r="G34" s="16">
        <v>32</v>
      </c>
      <c r="H34" s="16">
        <v>8</v>
      </c>
      <c r="I34" s="16">
        <v>24</v>
      </c>
      <c r="J34" s="3"/>
      <c r="K34" s="3">
        <v>2</v>
      </c>
      <c r="L34" s="51" t="s">
        <v>312</v>
      </c>
      <c r="M34" s="57"/>
      <c r="N34" s="49"/>
    </row>
    <row r="35" spans="1:14" ht="15.95" customHeight="1" x14ac:dyDescent="0.15">
      <c r="A35" s="67"/>
      <c r="B35" s="49"/>
      <c r="C35" s="49"/>
      <c r="D35" s="8" t="s">
        <v>101</v>
      </c>
      <c r="E35" s="6" t="s">
        <v>102</v>
      </c>
      <c r="F35" s="16">
        <v>2</v>
      </c>
      <c r="G35" s="16">
        <v>32</v>
      </c>
      <c r="H35" s="16">
        <v>8</v>
      </c>
      <c r="I35" s="16">
        <v>24</v>
      </c>
      <c r="J35" s="3"/>
      <c r="K35" s="3">
        <v>2</v>
      </c>
      <c r="L35" s="52"/>
      <c r="M35" s="58"/>
      <c r="N35" s="49"/>
    </row>
    <row r="36" spans="1:14" ht="15.95" customHeight="1" x14ac:dyDescent="0.15">
      <c r="A36" s="49" t="s">
        <v>215</v>
      </c>
      <c r="B36" s="49" t="s">
        <v>214</v>
      </c>
      <c r="C36" s="49" t="s">
        <v>23</v>
      </c>
      <c r="D36" s="2" t="s">
        <v>103</v>
      </c>
      <c r="E36" s="6" t="s">
        <v>104</v>
      </c>
      <c r="F36" s="16">
        <v>1</v>
      </c>
      <c r="G36" s="16">
        <v>16</v>
      </c>
      <c r="H36" s="16">
        <v>16</v>
      </c>
      <c r="I36" s="16"/>
      <c r="J36" s="3"/>
      <c r="K36" s="3">
        <v>3</v>
      </c>
      <c r="L36" s="54"/>
      <c r="M36" s="56"/>
      <c r="N36" s="49">
        <f>SUM(F36:F46)</f>
        <v>29</v>
      </c>
    </row>
    <row r="37" spans="1:14" ht="15.95" customHeight="1" x14ac:dyDescent="0.15">
      <c r="A37" s="49"/>
      <c r="B37" s="49"/>
      <c r="C37" s="49"/>
      <c r="D37" s="2" t="s">
        <v>105</v>
      </c>
      <c r="E37" s="6" t="s">
        <v>106</v>
      </c>
      <c r="F37" s="16">
        <v>4</v>
      </c>
      <c r="G37" s="16">
        <v>64</v>
      </c>
      <c r="H37" s="16">
        <v>40</v>
      </c>
      <c r="I37" s="16">
        <v>24</v>
      </c>
      <c r="J37" s="3"/>
      <c r="K37" s="3">
        <v>4</v>
      </c>
      <c r="L37" s="54"/>
      <c r="M37" s="56"/>
      <c r="N37" s="49"/>
    </row>
    <row r="38" spans="1:14" ht="15.95" customHeight="1" x14ac:dyDescent="0.15">
      <c r="A38" s="49"/>
      <c r="B38" s="49"/>
      <c r="C38" s="49"/>
      <c r="D38" s="2" t="s">
        <v>107</v>
      </c>
      <c r="E38" s="6" t="s">
        <v>108</v>
      </c>
      <c r="F38" s="16">
        <v>2</v>
      </c>
      <c r="G38" s="16">
        <v>32</v>
      </c>
      <c r="H38" s="16">
        <v>24</v>
      </c>
      <c r="I38" s="16">
        <v>8</v>
      </c>
      <c r="J38" s="3"/>
      <c r="K38" s="3">
        <v>4</v>
      </c>
      <c r="L38" s="54"/>
      <c r="M38" s="56"/>
      <c r="N38" s="49"/>
    </row>
    <row r="39" spans="1:14" ht="15.95" customHeight="1" x14ac:dyDescent="0.15">
      <c r="A39" s="49"/>
      <c r="B39" s="49"/>
      <c r="C39" s="49"/>
      <c r="D39" s="2" t="s">
        <v>109</v>
      </c>
      <c r="E39" s="6" t="s">
        <v>110</v>
      </c>
      <c r="F39" s="16">
        <v>2</v>
      </c>
      <c r="G39" s="16">
        <v>32</v>
      </c>
      <c r="H39" s="16">
        <v>32</v>
      </c>
      <c r="I39" s="3"/>
      <c r="J39" s="3"/>
      <c r="K39" s="3">
        <v>4</v>
      </c>
      <c r="L39" s="54"/>
      <c r="M39" s="56"/>
      <c r="N39" s="49"/>
    </row>
    <row r="40" spans="1:14" ht="15.95" customHeight="1" x14ac:dyDescent="0.15">
      <c r="A40" s="49"/>
      <c r="B40" s="49"/>
      <c r="C40" s="49"/>
      <c r="D40" s="2" t="s">
        <v>111</v>
      </c>
      <c r="E40" s="6" t="s">
        <v>112</v>
      </c>
      <c r="F40" s="16">
        <v>3</v>
      </c>
      <c r="G40" s="16">
        <v>48</v>
      </c>
      <c r="H40" s="16">
        <v>32</v>
      </c>
      <c r="I40" s="3">
        <v>16</v>
      </c>
      <c r="J40" s="3"/>
      <c r="K40" s="3">
        <v>4</v>
      </c>
      <c r="L40" s="54"/>
      <c r="M40" s="56"/>
      <c r="N40" s="49"/>
    </row>
    <row r="41" spans="1:14" ht="15.95" customHeight="1" x14ac:dyDescent="0.15">
      <c r="A41" s="49"/>
      <c r="B41" s="49"/>
      <c r="C41" s="49"/>
      <c r="D41" s="2" t="s">
        <v>113</v>
      </c>
      <c r="E41" s="6" t="s">
        <v>114</v>
      </c>
      <c r="F41" s="16">
        <v>3</v>
      </c>
      <c r="G41" s="16">
        <v>48</v>
      </c>
      <c r="H41" s="16">
        <v>40</v>
      </c>
      <c r="I41" s="16">
        <v>8</v>
      </c>
      <c r="J41" s="3"/>
      <c r="K41" s="3">
        <v>5</v>
      </c>
      <c r="L41" s="54"/>
      <c r="M41" s="56"/>
      <c r="N41" s="49"/>
    </row>
    <row r="42" spans="1:14" ht="15.95" customHeight="1" x14ac:dyDescent="0.15">
      <c r="A42" s="49"/>
      <c r="B42" s="49"/>
      <c r="C42" s="49"/>
      <c r="D42" s="2" t="s">
        <v>115</v>
      </c>
      <c r="E42" s="6" t="s">
        <v>116</v>
      </c>
      <c r="F42" s="16">
        <v>3</v>
      </c>
      <c r="G42" s="16">
        <v>48</v>
      </c>
      <c r="H42" s="16">
        <v>40</v>
      </c>
      <c r="I42" s="16">
        <v>8</v>
      </c>
      <c r="J42" s="3"/>
      <c r="K42" s="3">
        <v>5</v>
      </c>
      <c r="L42" s="54"/>
      <c r="M42" s="56"/>
      <c r="N42" s="49"/>
    </row>
    <row r="43" spans="1:14" ht="15.95" customHeight="1" x14ac:dyDescent="0.15">
      <c r="A43" s="49"/>
      <c r="B43" s="49"/>
      <c r="C43" s="49"/>
      <c r="D43" s="2" t="s">
        <v>117</v>
      </c>
      <c r="E43" s="9" t="s">
        <v>118</v>
      </c>
      <c r="F43" s="16">
        <v>2</v>
      </c>
      <c r="G43" s="16">
        <v>32</v>
      </c>
      <c r="H43" s="16">
        <v>28</v>
      </c>
      <c r="I43" s="16">
        <v>4</v>
      </c>
      <c r="J43" s="3"/>
      <c r="K43" s="3">
        <v>6</v>
      </c>
      <c r="L43" s="54"/>
      <c r="M43" s="56"/>
      <c r="N43" s="49"/>
    </row>
    <row r="44" spans="1:14" ht="15.95" customHeight="1" x14ac:dyDescent="0.15">
      <c r="A44" s="49"/>
      <c r="B44" s="49"/>
      <c r="C44" s="49"/>
      <c r="D44" s="2" t="s">
        <v>119</v>
      </c>
      <c r="E44" s="9" t="s">
        <v>120</v>
      </c>
      <c r="F44" s="16">
        <v>3.5</v>
      </c>
      <c r="G44" s="16">
        <v>56</v>
      </c>
      <c r="H44" s="16">
        <v>48</v>
      </c>
      <c r="I44" s="16">
        <v>8</v>
      </c>
      <c r="J44" s="3"/>
      <c r="K44" s="3">
        <v>6</v>
      </c>
      <c r="L44" s="54"/>
      <c r="M44" s="56"/>
      <c r="N44" s="49"/>
    </row>
    <row r="45" spans="1:14" ht="15.95" customHeight="1" x14ac:dyDescent="0.15">
      <c r="A45" s="49"/>
      <c r="B45" s="49"/>
      <c r="C45" s="49"/>
      <c r="D45" s="2" t="s">
        <v>121</v>
      </c>
      <c r="E45" s="6" t="s">
        <v>122</v>
      </c>
      <c r="F45" s="16">
        <v>3</v>
      </c>
      <c r="G45" s="16">
        <v>48</v>
      </c>
      <c r="H45" s="16">
        <v>40</v>
      </c>
      <c r="I45" s="16">
        <v>8</v>
      </c>
      <c r="J45" s="3"/>
      <c r="K45" s="3">
        <v>6</v>
      </c>
      <c r="L45" s="54"/>
      <c r="M45" s="56"/>
      <c r="N45" s="49"/>
    </row>
    <row r="46" spans="1:14" ht="15.95" customHeight="1" x14ac:dyDescent="0.15">
      <c r="A46" s="49"/>
      <c r="B46" s="49"/>
      <c r="C46" s="49"/>
      <c r="D46" s="2" t="s">
        <v>123</v>
      </c>
      <c r="E46" s="2" t="s">
        <v>124</v>
      </c>
      <c r="F46" s="16">
        <v>2.5</v>
      </c>
      <c r="G46" s="16">
        <v>40</v>
      </c>
      <c r="H46" s="16">
        <v>32</v>
      </c>
      <c r="I46" s="3">
        <v>8</v>
      </c>
      <c r="J46" s="3"/>
      <c r="K46" s="3">
        <v>6</v>
      </c>
      <c r="L46" s="54"/>
      <c r="M46" s="56"/>
      <c r="N46" s="49"/>
    </row>
    <row r="47" spans="1:14" ht="23.25" customHeight="1" x14ac:dyDescent="0.15">
      <c r="A47" s="50" t="s">
        <v>221</v>
      </c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</row>
    <row r="48" spans="1:14" ht="15.95" customHeight="1" x14ac:dyDescent="0.15">
      <c r="A48" s="49" t="s">
        <v>8</v>
      </c>
      <c r="B48" s="51" t="s">
        <v>9</v>
      </c>
      <c r="C48" s="51" t="s">
        <v>32</v>
      </c>
      <c r="D48" s="49" t="s">
        <v>10</v>
      </c>
      <c r="E48" s="49" t="s">
        <v>11</v>
      </c>
      <c r="F48" s="49" t="s">
        <v>12</v>
      </c>
      <c r="G48" s="54" t="s">
        <v>13</v>
      </c>
      <c r="H48" s="55"/>
      <c r="I48" s="55"/>
      <c r="J48" s="56"/>
      <c r="K48" s="49" t="s">
        <v>213</v>
      </c>
      <c r="L48" s="51" t="s">
        <v>33</v>
      </c>
      <c r="M48" s="57"/>
      <c r="N48" s="49" t="s">
        <v>34</v>
      </c>
    </row>
    <row r="49" spans="1:14" ht="24.95" customHeight="1" x14ac:dyDescent="0.15">
      <c r="A49" s="49"/>
      <c r="B49" s="52"/>
      <c r="C49" s="52"/>
      <c r="D49" s="53"/>
      <c r="E49" s="53"/>
      <c r="F49" s="53"/>
      <c r="G49" s="1" t="s">
        <v>35</v>
      </c>
      <c r="H49" s="1" t="s">
        <v>36</v>
      </c>
      <c r="I49" s="1" t="s">
        <v>37</v>
      </c>
      <c r="J49" s="1" t="s">
        <v>38</v>
      </c>
      <c r="K49" s="53"/>
      <c r="L49" s="52"/>
      <c r="M49" s="58"/>
      <c r="N49" s="53"/>
    </row>
    <row r="50" spans="1:14" ht="15.95" customHeight="1" x14ac:dyDescent="0.15">
      <c r="A50" s="49" t="s">
        <v>216</v>
      </c>
      <c r="B50" s="49" t="s">
        <v>214</v>
      </c>
      <c r="C50" s="49" t="s">
        <v>47</v>
      </c>
      <c r="D50" s="8" t="s">
        <v>125</v>
      </c>
      <c r="E50" s="10" t="s">
        <v>126</v>
      </c>
      <c r="F50" s="3">
        <v>2</v>
      </c>
      <c r="G50" s="3">
        <v>32</v>
      </c>
      <c r="H50" s="3">
        <v>16</v>
      </c>
      <c r="I50" s="3">
        <v>16</v>
      </c>
      <c r="J50" s="3"/>
      <c r="K50" s="3">
        <v>4</v>
      </c>
      <c r="L50" s="54"/>
      <c r="M50" s="56"/>
      <c r="N50" s="49">
        <f>SUM(F50:F57)-5</f>
        <v>22.5</v>
      </c>
    </row>
    <row r="51" spans="1:14" ht="15.95" customHeight="1" x14ac:dyDescent="0.15">
      <c r="A51" s="49"/>
      <c r="B51" s="49"/>
      <c r="C51" s="49"/>
      <c r="D51" s="8" t="s">
        <v>127</v>
      </c>
      <c r="E51" s="10" t="s">
        <v>128</v>
      </c>
      <c r="F51" s="16">
        <v>2</v>
      </c>
      <c r="G51" s="16">
        <v>32</v>
      </c>
      <c r="H51" s="16">
        <v>16</v>
      </c>
      <c r="I51" s="3">
        <v>16</v>
      </c>
      <c r="J51" s="3"/>
      <c r="K51" s="3">
        <v>5</v>
      </c>
      <c r="L51" s="54"/>
      <c r="M51" s="56"/>
      <c r="N51" s="49"/>
    </row>
    <row r="52" spans="1:14" ht="15.95" customHeight="1" x14ac:dyDescent="0.15">
      <c r="A52" s="49"/>
      <c r="B52" s="49"/>
      <c r="C52" s="49"/>
      <c r="D52" s="8" t="s">
        <v>129</v>
      </c>
      <c r="E52" s="10" t="s">
        <v>130</v>
      </c>
      <c r="F52" s="3">
        <v>2</v>
      </c>
      <c r="G52" s="16">
        <v>32</v>
      </c>
      <c r="H52" s="3">
        <v>16</v>
      </c>
      <c r="I52" s="3">
        <v>16</v>
      </c>
      <c r="J52" s="3"/>
      <c r="K52" s="3">
        <v>5</v>
      </c>
      <c r="L52" s="54"/>
      <c r="M52" s="56"/>
      <c r="N52" s="49"/>
    </row>
    <row r="53" spans="1:14" ht="15.95" customHeight="1" x14ac:dyDescent="0.15">
      <c r="A53" s="49"/>
      <c r="B53" s="49"/>
      <c r="C53" s="49"/>
      <c r="D53" s="8" t="s">
        <v>131</v>
      </c>
      <c r="E53" s="4" t="s">
        <v>24</v>
      </c>
      <c r="F53" s="16">
        <v>3</v>
      </c>
      <c r="G53" s="16">
        <v>48</v>
      </c>
      <c r="H53" s="16">
        <v>16</v>
      </c>
      <c r="I53" s="11">
        <v>32</v>
      </c>
      <c r="J53" s="3"/>
      <c r="K53" s="3">
        <v>6</v>
      </c>
      <c r="L53" s="54"/>
      <c r="M53" s="56"/>
      <c r="N53" s="49"/>
    </row>
    <row r="54" spans="1:14" ht="15.95" customHeight="1" x14ac:dyDescent="0.15">
      <c r="A54" s="49"/>
      <c r="B54" s="49"/>
      <c r="C54" s="49"/>
      <c r="D54" s="8" t="s">
        <v>132</v>
      </c>
      <c r="E54" s="4" t="s">
        <v>133</v>
      </c>
      <c r="F54" s="16">
        <v>4</v>
      </c>
      <c r="G54" s="16">
        <v>64</v>
      </c>
      <c r="H54" s="16">
        <v>16</v>
      </c>
      <c r="I54" s="11">
        <v>48</v>
      </c>
      <c r="J54" s="3"/>
      <c r="K54" s="3">
        <v>7</v>
      </c>
      <c r="L54" s="53" t="s">
        <v>134</v>
      </c>
      <c r="M54" s="70" t="s">
        <v>314</v>
      </c>
      <c r="N54" s="49"/>
    </row>
    <row r="55" spans="1:14" ht="15.95" customHeight="1" x14ac:dyDescent="0.15">
      <c r="A55" s="49"/>
      <c r="B55" s="49"/>
      <c r="C55" s="49"/>
      <c r="D55" s="8" t="s">
        <v>135</v>
      </c>
      <c r="E55" s="4" t="s">
        <v>25</v>
      </c>
      <c r="F55" s="16">
        <v>1</v>
      </c>
      <c r="G55" s="16" t="s">
        <v>136</v>
      </c>
      <c r="H55" s="16"/>
      <c r="I55" s="16"/>
      <c r="J55" s="3"/>
      <c r="K55" s="3">
        <v>7</v>
      </c>
      <c r="L55" s="69"/>
      <c r="M55" s="71"/>
      <c r="N55" s="49"/>
    </row>
    <row r="56" spans="1:14" ht="15.95" customHeight="1" x14ac:dyDescent="0.15">
      <c r="A56" s="49"/>
      <c r="B56" s="49"/>
      <c r="C56" s="49"/>
      <c r="D56" s="38" t="s">
        <v>310</v>
      </c>
      <c r="E56" s="10" t="s">
        <v>137</v>
      </c>
      <c r="F56" s="16">
        <v>5</v>
      </c>
      <c r="G56" s="16" t="s">
        <v>138</v>
      </c>
      <c r="H56" s="16"/>
      <c r="I56" s="3"/>
      <c r="J56" s="3"/>
      <c r="K56" s="3">
        <v>7</v>
      </c>
      <c r="L56" s="3" t="s">
        <v>139</v>
      </c>
      <c r="M56" s="72"/>
      <c r="N56" s="49"/>
    </row>
    <row r="57" spans="1:14" ht="15.95" customHeight="1" x14ac:dyDescent="0.15">
      <c r="A57" s="49"/>
      <c r="B57" s="49"/>
      <c r="C57" s="49"/>
      <c r="D57" s="8" t="s">
        <v>140</v>
      </c>
      <c r="E57" s="4" t="s">
        <v>141</v>
      </c>
      <c r="F57" s="16">
        <v>8.5</v>
      </c>
      <c r="G57" s="16" t="s">
        <v>142</v>
      </c>
      <c r="H57" s="3"/>
      <c r="I57" s="3"/>
      <c r="J57" s="3"/>
      <c r="K57" s="3">
        <v>8</v>
      </c>
      <c r="L57" s="54"/>
      <c r="M57" s="56"/>
      <c r="N57" s="49"/>
    </row>
    <row r="58" spans="1:14" ht="15.95" customHeight="1" x14ac:dyDescent="0.15">
      <c r="A58" s="49"/>
      <c r="B58" s="49" t="s">
        <v>20</v>
      </c>
      <c r="C58" s="49" t="s">
        <v>39</v>
      </c>
      <c r="D58" s="8" t="s">
        <v>143</v>
      </c>
      <c r="E58" s="6" t="s">
        <v>144</v>
      </c>
      <c r="F58" s="16">
        <v>2</v>
      </c>
      <c r="G58" s="16">
        <v>32</v>
      </c>
      <c r="H58" s="16">
        <v>24</v>
      </c>
      <c r="I58" s="16">
        <v>8</v>
      </c>
      <c r="J58" s="3"/>
      <c r="K58" s="3">
        <v>2</v>
      </c>
      <c r="L58" s="54"/>
      <c r="M58" s="56"/>
      <c r="N58" s="49" t="s">
        <v>145</v>
      </c>
    </row>
    <row r="59" spans="1:14" ht="15.95" customHeight="1" x14ac:dyDescent="0.15">
      <c r="A59" s="49"/>
      <c r="B59" s="49"/>
      <c r="C59" s="49"/>
      <c r="D59" s="8" t="s">
        <v>146</v>
      </c>
      <c r="E59" s="6" t="s">
        <v>147</v>
      </c>
      <c r="F59" s="16">
        <v>1</v>
      </c>
      <c r="G59" s="16">
        <v>16</v>
      </c>
      <c r="H59" s="16">
        <v>16</v>
      </c>
      <c r="I59" s="16"/>
      <c r="J59" s="3"/>
      <c r="K59" s="3">
        <v>2</v>
      </c>
      <c r="L59" s="54"/>
      <c r="M59" s="56"/>
      <c r="N59" s="49"/>
    </row>
    <row r="60" spans="1:14" ht="15.95" customHeight="1" x14ac:dyDescent="0.15">
      <c r="A60" s="49"/>
      <c r="B60" s="49"/>
      <c r="C60" s="49"/>
      <c r="D60" s="8" t="s">
        <v>148</v>
      </c>
      <c r="E60" s="6" t="s">
        <v>149</v>
      </c>
      <c r="F60" s="16">
        <v>2</v>
      </c>
      <c r="G60" s="16">
        <v>32</v>
      </c>
      <c r="H60" s="16">
        <v>24</v>
      </c>
      <c r="I60" s="16">
        <v>8</v>
      </c>
      <c r="J60" s="3"/>
      <c r="K60" s="3">
        <v>2</v>
      </c>
      <c r="L60" s="54"/>
      <c r="M60" s="56"/>
      <c r="N60" s="49"/>
    </row>
    <row r="61" spans="1:14" ht="15.95" customHeight="1" x14ac:dyDescent="0.15">
      <c r="A61" s="49"/>
      <c r="B61" s="49"/>
      <c r="C61" s="49"/>
      <c r="D61" s="8" t="s">
        <v>150</v>
      </c>
      <c r="E61" s="6" t="s">
        <v>151</v>
      </c>
      <c r="F61" s="16">
        <v>2</v>
      </c>
      <c r="G61" s="16">
        <v>32</v>
      </c>
      <c r="H61" s="16">
        <v>32</v>
      </c>
      <c r="I61" s="16"/>
      <c r="J61" s="3"/>
      <c r="K61" s="3">
        <v>3</v>
      </c>
      <c r="L61" s="54"/>
      <c r="M61" s="56"/>
      <c r="N61" s="49"/>
    </row>
    <row r="62" spans="1:14" ht="20.100000000000001" customHeight="1" x14ac:dyDescent="0.15">
      <c r="A62" s="49"/>
      <c r="B62" s="49"/>
      <c r="C62" s="49"/>
      <c r="D62" s="8" t="s">
        <v>6</v>
      </c>
      <c r="E62" s="10" t="s">
        <v>152</v>
      </c>
      <c r="F62" s="16">
        <v>2</v>
      </c>
      <c r="G62" s="16">
        <v>32</v>
      </c>
      <c r="H62" s="16">
        <v>24</v>
      </c>
      <c r="I62" s="16">
        <v>8</v>
      </c>
      <c r="J62" s="3"/>
      <c r="K62" s="3">
        <v>3</v>
      </c>
      <c r="L62" s="63" t="s">
        <v>218</v>
      </c>
      <c r="M62" s="64"/>
      <c r="N62" s="49"/>
    </row>
    <row r="63" spans="1:14" ht="20.100000000000001" customHeight="1" x14ac:dyDescent="0.15">
      <c r="A63" s="49"/>
      <c r="B63" s="49"/>
      <c r="C63" s="49"/>
      <c r="D63" s="8" t="s">
        <v>153</v>
      </c>
      <c r="E63" s="10" t="s">
        <v>154</v>
      </c>
      <c r="F63" s="16">
        <v>2</v>
      </c>
      <c r="G63" s="16">
        <v>32</v>
      </c>
      <c r="H63" s="16">
        <v>24</v>
      </c>
      <c r="I63" s="16">
        <v>8</v>
      </c>
      <c r="J63" s="3"/>
      <c r="K63" s="3">
        <v>3</v>
      </c>
      <c r="L63" s="63" t="s">
        <v>219</v>
      </c>
      <c r="M63" s="64"/>
      <c r="N63" s="49"/>
    </row>
    <row r="64" spans="1:14" ht="15.95" customHeight="1" x14ac:dyDescent="0.15">
      <c r="A64" s="49"/>
      <c r="B64" s="49"/>
      <c r="C64" s="49"/>
      <c r="D64" s="8" t="s">
        <v>155</v>
      </c>
      <c r="E64" s="10" t="s">
        <v>156</v>
      </c>
      <c r="F64" s="16">
        <v>1</v>
      </c>
      <c r="G64" s="16">
        <v>16</v>
      </c>
      <c r="H64" s="16">
        <v>10</v>
      </c>
      <c r="I64" s="16">
        <v>6</v>
      </c>
      <c r="J64" s="3"/>
      <c r="K64" s="3">
        <v>3</v>
      </c>
      <c r="L64" s="54"/>
      <c r="M64" s="56"/>
      <c r="N64" s="49"/>
    </row>
    <row r="65" spans="1:14" ht="15.95" customHeight="1" x14ac:dyDescent="0.15">
      <c r="A65" s="49"/>
      <c r="B65" s="49"/>
      <c r="C65" s="49"/>
      <c r="D65" s="8" t="s">
        <v>157</v>
      </c>
      <c r="E65" s="10" t="s">
        <v>158</v>
      </c>
      <c r="F65" s="16">
        <v>2</v>
      </c>
      <c r="G65" s="16">
        <v>32</v>
      </c>
      <c r="H65" s="16">
        <v>24</v>
      </c>
      <c r="I65" s="16">
        <v>8</v>
      </c>
      <c r="J65" s="3"/>
      <c r="K65" s="3">
        <v>4</v>
      </c>
      <c r="L65" s="54"/>
      <c r="M65" s="56"/>
      <c r="N65" s="49"/>
    </row>
    <row r="66" spans="1:14" ht="15.95" customHeight="1" x14ac:dyDescent="0.15">
      <c r="A66" s="49"/>
      <c r="B66" s="49"/>
      <c r="C66" s="49"/>
      <c r="D66" s="8" t="s">
        <v>159</v>
      </c>
      <c r="E66" s="12" t="s">
        <v>26</v>
      </c>
      <c r="F66" s="16">
        <v>2</v>
      </c>
      <c r="G66" s="16">
        <v>32</v>
      </c>
      <c r="H66" s="16">
        <v>24</v>
      </c>
      <c r="I66" s="16">
        <v>8</v>
      </c>
      <c r="J66" s="3"/>
      <c r="K66" s="3">
        <v>4</v>
      </c>
      <c r="L66" s="54"/>
      <c r="M66" s="56"/>
      <c r="N66" s="49"/>
    </row>
    <row r="67" spans="1:14" ht="15.95" customHeight="1" x14ac:dyDescent="0.15">
      <c r="A67" s="49"/>
      <c r="B67" s="49"/>
      <c r="C67" s="49"/>
      <c r="D67" s="8" t="s">
        <v>160</v>
      </c>
      <c r="E67" s="10" t="s">
        <v>161</v>
      </c>
      <c r="F67" s="16">
        <v>2</v>
      </c>
      <c r="G67" s="16">
        <v>32</v>
      </c>
      <c r="H67" s="16">
        <v>32</v>
      </c>
      <c r="I67" s="16"/>
      <c r="J67" s="3"/>
      <c r="K67" s="3">
        <v>4</v>
      </c>
      <c r="L67" s="54"/>
      <c r="M67" s="56"/>
      <c r="N67" s="49"/>
    </row>
    <row r="68" spans="1:14" ht="15.95" customHeight="1" x14ac:dyDescent="0.15">
      <c r="A68" s="49"/>
      <c r="B68" s="49"/>
      <c r="C68" s="49"/>
      <c r="D68" s="8" t="s">
        <v>162</v>
      </c>
      <c r="E68" s="12" t="s">
        <v>27</v>
      </c>
      <c r="F68" s="16">
        <v>2</v>
      </c>
      <c r="G68" s="16">
        <v>32</v>
      </c>
      <c r="H68" s="16">
        <v>32</v>
      </c>
      <c r="I68" s="16"/>
      <c r="J68" s="3"/>
      <c r="K68" s="3">
        <v>5</v>
      </c>
      <c r="L68" s="54"/>
      <c r="M68" s="56"/>
      <c r="N68" s="49"/>
    </row>
    <row r="69" spans="1:14" ht="15.95" customHeight="1" x14ac:dyDescent="0.15">
      <c r="A69" s="49"/>
      <c r="B69" s="49"/>
      <c r="C69" s="49"/>
      <c r="D69" s="8" t="s">
        <v>163</v>
      </c>
      <c r="E69" s="12" t="s">
        <v>164</v>
      </c>
      <c r="F69" s="16">
        <v>2</v>
      </c>
      <c r="G69" s="16">
        <v>32</v>
      </c>
      <c r="H69" s="16">
        <v>24</v>
      </c>
      <c r="I69" s="16">
        <v>8</v>
      </c>
      <c r="J69" s="3"/>
      <c r="K69" s="3">
        <v>5</v>
      </c>
      <c r="L69" s="54"/>
      <c r="M69" s="56"/>
      <c r="N69" s="49"/>
    </row>
    <row r="70" spans="1:14" ht="15.95" customHeight="1" x14ac:dyDescent="0.15">
      <c r="A70" s="49"/>
      <c r="B70" s="49"/>
      <c r="C70" s="49"/>
      <c r="D70" s="8" t="s">
        <v>165</v>
      </c>
      <c r="E70" s="10" t="s">
        <v>166</v>
      </c>
      <c r="F70" s="16">
        <v>2</v>
      </c>
      <c r="G70" s="16">
        <v>32</v>
      </c>
      <c r="H70" s="16">
        <v>24</v>
      </c>
      <c r="I70" s="16">
        <v>8</v>
      </c>
      <c r="J70" s="3"/>
      <c r="K70" s="3">
        <v>5</v>
      </c>
      <c r="L70" s="54"/>
      <c r="M70" s="56"/>
      <c r="N70" s="49"/>
    </row>
    <row r="71" spans="1:14" ht="15.95" customHeight="1" x14ac:dyDescent="0.15">
      <c r="A71" s="49"/>
      <c r="B71" s="49"/>
      <c r="C71" s="49"/>
      <c r="D71" s="8" t="s">
        <v>167</v>
      </c>
      <c r="E71" s="12" t="s">
        <v>168</v>
      </c>
      <c r="F71" s="16">
        <v>2</v>
      </c>
      <c r="G71" s="16">
        <v>32</v>
      </c>
      <c r="H71" s="16">
        <v>24</v>
      </c>
      <c r="I71" s="16">
        <v>8</v>
      </c>
      <c r="J71" s="3"/>
      <c r="K71" s="3">
        <v>6</v>
      </c>
      <c r="L71" s="54"/>
      <c r="M71" s="56"/>
      <c r="N71" s="49"/>
    </row>
    <row r="72" spans="1:14" ht="15.95" customHeight="1" x14ac:dyDescent="0.15">
      <c r="A72" s="49"/>
      <c r="B72" s="49"/>
      <c r="C72" s="49"/>
      <c r="D72" s="8" t="s">
        <v>169</v>
      </c>
      <c r="E72" s="13" t="s">
        <v>28</v>
      </c>
      <c r="F72" s="16">
        <v>2</v>
      </c>
      <c r="G72" s="16">
        <v>32</v>
      </c>
      <c r="H72" s="16">
        <v>24</v>
      </c>
      <c r="I72" s="16">
        <v>8</v>
      </c>
      <c r="J72" s="3"/>
      <c r="K72" s="3">
        <v>6</v>
      </c>
      <c r="L72" s="54"/>
      <c r="M72" s="56"/>
      <c r="N72" s="49"/>
    </row>
    <row r="73" spans="1:14" ht="15.95" customHeight="1" x14ac:dyDescent="0.15">
      <c r="A73" s="49"/>
      <c r="B73" s="49"/>
      <c r="C73" s="49"/>
      <c r="D73" s="8" t="s">
        <v>170</v>
      </c>
      <c r="E73" s="13" t="s">
        <v>171</v>
      </c>
      <c r="F73" s="16">
        <v>2</v>
      </c>
      <c r="G73" s="16">
        <v>32</v>
      </c>
      <c r="H73" s="16">
        <v>24</v>
      </c>
      <c r="I73" s="16">
        <v>8</v>
      </c>
      <c r="J73" s="3"/>
      <c r="K73" s="3">
        <v>6</v>
      </c>
      <c r="L73" s="54"/>
      <c r="M73" s="56"/>
      <c r="N73" s="49"/>
    </row>
    <row r="74" spans="1:14" ht="15.95" customHeight="1" x14ac:dyDescent="0.15">
      <c r="A74" s="49"/>
      <c r="B74" s="49"/>
      <c r="C74" s="49"/>
      <c r="D74" s="8" t="s">
        <v>172</v>
      </c>
      <c r="E74" s="10" t="s">
        <v>173</v>
      </c>
      <c r="F74" s="3">
        <v>1</v>
      </c>
      <c r="G74" s="3">
        <v>16</v>
      </c>
      <c r="H74" s="3">
        <v>16</v>
      </c>
      <c r="I74" s="3"/>
      <c r="J74" s="3"/>
      <c r="K74" s="3">
        <v>7</v>
      </c>
      <c r="L74" s="54"/>
      <c r="M74" s="56"/>
      <c r="N74" s="49"/>
    </row>
    <row r="75" spans="1:14" ht="15.95" customHeight="1" x14ac:dyDescent="0.15">
      <c r="A75" s="49"/>
      <c r="B75" s="49"/>
      <c r="C75" s="49" t="s">
        <v>47</v>
      </c>
      <c r="D75" s="8" t="s">
        <v>174</v>
      </c>
      <c r="E75" s="12" t="s">
        <v>175</v>
      </c>
      <c r="F75" s="16">
        <v>1</v>
      </c>
      <c r="G75" s="16" t="s">
        <v>176</v>
      </c>
      <c r="H75" s="3"/>
      <c r="I75" s="3"/>
      <c r="J75" s="3"/>
      <c r="K75" s="3">
        <v>4</v>
      </c>
      <c r="L75" s="54" t="s">
        <v>177</v>
      </c>
      <c r="M75" s="56"/>
      <c r="N75" s="49" t="s">
        <v>178</v>
      </c>
    </row>
    <row r="76" spans="1:14" ht="15.95" customHeight="1" x14ac:dyDescent="0.15">
      <c r="A76" s="49"/>
      <c r="B76" s="49"/>
      <c r="C76" s="49"/>
      <c r="D76" s="8" t="s">
        <v>179</v>
      </c>
      <c r="E76" s="6" t="s">
        <v>180</v>
      </c>
      <c r="F76" s="16">
        <v>2</v>
      </c>
      <c r="G76" s="16">
        <v>32</v>
      </c>
      <c r="H76" s="16">
        <v>8</v>
      </c>
      <c r="I76" s="16">
        <v>24</v>
      </c>
      <c r="J76" s="3"/>
      <c r="K76" s="3">
        <v>4</v>
      </c>
      <c r="L76" s="51" t="s">
        <v>82</v>
      </c>
      <c r="M76" s="57"/>
      <c r="N76" s="49"/>
    </row>
    <row r="77" spans="1:14" ht="15.95" customHeight="1" x14ac:dyDescent="0.15">
      <c r="A77" s="49"/>
      <c r="B77" s="49"/>
      <c r="C77" s="49"/>
      <c r="D77" s="8" t="s">
        <v>181</v>
      </c>
      <c r="E77" s="6" t="s">
        <v>182</v>
      </c>
      <c r="F77" s="16">
        <v>2</v>
      </c>
      <c r="G77" s="16">
        <v>32</v>
      </c>
      <c r="H77" s="16">
        <v>8</v>
      </c>
      <c r="I77" s="16">
        <v>24</v>
      </c>
      <c r="J77" s="3"/>
      <c r="K77" s="3">
        <v>4</v>
      </c>
      <c r="L77" s="52"/>
      <c r="M77" s="58"/>
      <c r="N77" s="49"/>
    </row>
    <row r="78" spans="1:14" ht="15.95" customHeight="1" x14ac:dyDescent="0.15">
      <c r="A78" s="49"/>
      <c r="B78" s="49"/>
      <c r="C78" s="49"/>
      <c r="D78" s="8" t="s">
        <v>183</v>
      </c>
      <c r="E78" s="12" t="s">
        <v>184</v>
      </c>
      <c r="F78" s="16">
        <v>1</v>
      </c>
      <c r="G78" s="16" t="s">
        <v>176</v>
      </c>
      <c r="H78" s="16"/>
      <c r="I78" s="16"/>
      <c r="J78" s="3"/>
      <c r="K78" s="3">
        <v>5</v>
      </c>
      <c r="L78" s="54" t="s">
        <v>177</v>
      </c>
      <c r="M78" s="56"/>
      <c r="N78" s="49"/>
    </row>
    <row r="79" spans="1:14" ht="15.95" customHeight="1" x14ac:dyDescent="0.15">
      <c r="A79" s="49"/>
      <c r="B79" s="49"/>
      <c r="C79" s="49"/>
      <c r="D79" s="40" t="s">
        <v>315</v>
      </c>
      <c r="E79" s="12" t="s">
        <v>316</v>
      </c>
      <c r="F79" s="39">
        <v>2</v>
      </c>
      <c r="G79" s="42">
        <v>32</v>
      </c>
      <c r="H79" s="39">
        <v>16</v>
      </c>
      <c r="I79" s="39">
        <v>16</v>
      </c>
      <c r="J79" s="39"/>
      <c r="K79" s="39">
        <v>5</v>
      </c>
      <c r="L79" s="74"/>
      <c r="M79" s="75"/>
      <c r="N79" s="49"/>
    </row>
    <row r="80" spans="1:14" ht="15.95" customHeight="1" x14ac:dyDescent="0.15">
      <c r="A80" s="49"/>
      <c r="B80" s="49"/>
      <c r="C80" s="49"/>
      <c r="D80" s="40" t="s">
        <v>7</v>
      </c>
      <c r="E80" s="12" t="s">
        <v>317</v>
      </c>
      <c r="F80" s="42">
        <v>2</v>
      </c>
      <c r="G80" s="42">
        <v>32</v>
      </c>
      <c r="H80" s="42">
        <v>16</v>
      </c>
      <c r="I80" s="42">
        <v>16</v>
      </c>
      <c r="J80" s="39"/>
      <c r="K80" s="39">
        <v>6</v>
      </c>
      <c r="L80" s="54"/>
      <c r="M80" s="56"/>
      <c r="N80" s="49"/>
    </row>
    <row r="81" spans="1:14" ht="15.95" customHeight="1" x14ac:dyDescent="0.15">
      <c r="A81" s="49"/>
      <c r="B81" s="49"/>
      <c r="C81" s="49"/>
      <c r="D81" s="8" t="s">
        <v>185</v>
      </c>
      <c r="E81" s="12" t="s">
        <v>186</v>
      </c>
      <c r="F81" s="3">
        <v>1</v>
      </c>
      <c r="G81" s="16" t="s">
        <v>176</v>
      </c>
      <c r="H81" s="3"/>
      <c r="I81" s="3"/>
      <c r="J81" s="3"/>
      <c r="K81" s="3">
        <v>6</v>
      </c>
      <c r="L81" s="54" t="s">
        <v>177</v>
      </c>
      <c r="M81" s="56"/>
      <c r="N81" s="49"/>
    </row>
    <row r="82" spans="1:14" ht="15.95" customHeight="1" x14ac:dyDescent="0.15">
      <c r="A82" s="49"/>
      <c r="B82" s="49"/>
      <c r="C82" s="49"/>
      <c r="D82" s="8" t="s">
        <v>309</v>
      </c>
      <c r="E82" s="12" t="s">
        <v>187</v>
      </c>
      <c r="F82" s="3">
        <v>2</v>
      </c>
      <c r="G82" s="3" t="s">
        <v>188</v>
      </c>
      <c r="H82" s="3"/>
      <c r="I82" s="3"/>
      <c r="J82" s="3"/>
      <c r="K82" s="14" t="s">
        <v>189</v>
      </c>
      <c r="L82" s="54" t="s">
        <v>190</v>
      </c>
      <c r="M82" s="56"/>
      <c r="N82" s="49"/>
    </row>
    <row r="83" spans="1:14" ht="15.95" customHeight="1" x14ac:dyDescent="0.15">
      <c r="A83" s="54" t="s">
        <v>29</v>
      </c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6"/>
      <c r="N83" s="3">
        <f>N50+N36+N33+N18+N10+N4+8+12+6</f>
        <v>167</v>
      </c>
    </row>
    <row r="84" spans="1:14" ht="15" customHeight="1" x14ac:dyDescent="0.15">
      <c r="A84" s="65" t="s">
        <v>191</v>
      </c>
      <c r="B84" s="65" t="s">
        <v>192</v>
      </c>
      <c r="C84" s="65" t="s">
        <v>193</v>
      </c>
      <c r="D84" s="65"/>
      <c r="E84" s="65"/>
      <c r="F84" s="65" t="s">
        <v>194</v>
      </c>
      <c r="G84" s="65"/>
      <c r="H84" s="65" t="s">
        <v>195</v>
      </c>
      <c r="I84" s="65"/>
      <c r="J84" s="65"/>
      <c r="K84" s="65" t="s">
        <v>196</v>
      </c>
      <c r="L84" s="65"/>
      <c r="M84" s="65"/>
      <c r="N84" s="65"/>
    </row>
    <row r="85" spans="1:14" ht="15" customHeight="1" x14ac:dyDescent="0.15">
      <c r="A85" s="65"/>
      <c r="B85" s="65"/>
      <c r="C85" s="73" t="s">
        <v>197</v>
      </c>
      <c r="D85" s="73"/>
      <c r="E85" s="73"/>
      <c r="F85" s="65">
        <v>2</v>
      </c>
      <c r="G85" s="65"/>
      <c r="H85" s="65">
        <v>32</v>
      </c>
      <c r="I85" s="65"/>
      <c r="J85" s="65"/>
      <c r="K85" s="65" t="s">
        <v>198</v>
      </c>
      <c r="L85" s="65"/>
      <c r="M85" s="65"/>
      <c r="N85" s="65"/>
    </row>
    <row r="86" spans="1:14" ht="15" customHeight="1" x14ac:dyDescent="0.15">
      <c r="A86" s="65"/>
      <c r="B86" s="65"/>
      <c r="C86" s="73" t="s">
        <v>199</v>
      </c>
      <c r="D86" s="73"/>
      <c r="E86" s="73"/>
      <c r="F86" s="65">
        <v>2</v>
      </c>
      <c r="G86" s="65"/>
      <c r="H86" s="65" t="s">
        <v>176</v>
      </c>
      <c r="I86" s="65"/>
      <c r="J86" s="65"/>
      <c r="K86" s="65" t="s">
        <v>198</v>
      </c>
      <c r="L86" s="65"/>
      <c r="M86" s="65"/>
      <c r="N86" s="65"/>
    </row>
    <row r="87" spans="1:14" ht="15" customHeight="1" x14ac:dyDescent="0.15">
      <c r="A87" s="65"/>
      <c r="B87" s="65"/>
      <c r="C87" s="73" t="s">
        <v>200</v>
      </c>
      <c r="D87" s="73"/>
      <c r="E87" s="73"/>
      <c r="F87" s="65">
        <v>2</v>
      </c>
      <c r="G87" s="65"/>
      <c r="H87" s="65">
        <v>32</v>
      </c>
      <c r="I87" s="65"/>
      <c r="J87" s="65"/>
      <c r="K87" s="65" t="s">
        <v>198</v>
      </c>
      <c r="L87" s="65"/>
      <c r="M87" s="65"/>
      <c r="N87" s="65"/>
    </row>
    <row r="88" spans="1:14" ht="15" customHeight="1" x14ac:dyDescent="0.15">
      <c r="A88" s="65"/>
      <c r="B88" s="65"/>
      <c r="C88" s="73" t="s">
        <v>201</v>
      </c>
      <c r="D88" s="73"/>
      <c r="E88" s="73"/>
      <c r="F88" s="65">
        <v>1</v>
      </c>
      <c r="G88" s="65"/>
      <c r="H88" s="65">
        <v>24</v>
      </c>
      <c r="I88" s="65"/>
      <c r="J88" s="65"/>
      <c r="K88" s="65" t="s">
        <v>198</v>
      </c>
      <c r="L88" s="65"/>
      <c r="M88" s="65"/>
      <c r="N88" s="65"/>
    </row>
    <row r="89" spans="1:14" ht="15" customHeight="1" x14ac:dyDescent="0.15">
      <c r="A89" s="65"/>
      <c r="B89" s="65"/>
      <c r="C89" s="73" t="s">
        <v>202</v>
      </c>
      <c r="D89" s="73"/>
      <c r="E89" s="73"/>
      <c r="F89" s="65">
        <v>1</v>
      </c>
      <c r="G89" s="65"/>
      <c r="H89" s="65">
        <v>20</v>
      </c>
      <c r="I89" s="65"/>
      <c r="J89" s="65"/>
      <c r="K89" s="65" t="s">
        <v>198</v>
      </c>
      <c r="L89" s="65"/>
      <c r="M89" s="65"/>
      <c r="N89" s="65"/>
    </row>
    <row r="90" spans="1:14" ht="15" customHeight="1" x14ac:dyDescent="0.15">
      <c r="A90" s="65"/>
      <c r="B90" s="65"/>
      <c r="C90" s="73" t="s">
        <v>203</v>
      </c>
      <c r="D90" s="73"/>
      <c r="E90" s="73"/>
      <c r="F90" s="65">
        <v>2</v>
      </c>
      <c r="G90" s="65"/>
      <c r="H90" s="65">
        <v>32</v>
      </c>
      <c r="I90" s="65"/>
      <c r="J90" s="65"/>
      <c r="K90" s="65" t="s">
        <v>204</v>
      </c>
      <c r="L90" s="65"/>
      <c r="M90" s="65"/>
      <c r="N90" s="65"/>
    </row>
    <row r="91" spans="1:14" ht="15" customHeight="1" x14ac:dyDescent="0.15">
      <c r="A91" s="65"/>
      <c r="B91" s="65"/>
      <c r="C91" s="73" t="s">
        <v>205</v>
      </c>
      <c r="D91" s="73"/>
      <c r="E91" s="73"/>
      <c r="F91" s="65">
        <v>1</v>
      </c>
      <c r="G91" s="65"/>
      <c r="H91" s="65">
        <v>28</v>
      </c>
      <c r="I91" s="65"/>
      <c r="J91" s="65"/>
      <c r="K91" s="65" t="s">
        <v>206</v>
      </c>
      <c r="L91" s="65"/>
      <c r="M91" s="65"/>
      <c r="N91" s="65"/>
    </row>
    <row r="92" spans="1:14" ht="15" customHeight="1" x14ac:dyDescent="0.15">
      <c r="A92" s="65"/>
      <c r="B92" s="65"/>
      <c r="C92" s="73" t="s">
        <v>207</v>
      </c>
      <c r="D92" s="73"/>
      <c r="E92" s="73"/>
      <c r="F92" s="65">
        <v>1</v>
      </c>
      <c r="G92" s="65"/>
      <c r="H92" s="65">
        <v>20</v>
      </c>
      <c r="I92" s="65"/>
      <c r="J92" s="65"/>
      <c r="K92" s="65" t="s">
        <v>208</v>
      </c>
      <c r="L92" s="65"/>
      <c r="M92" s="65"/>
      <c r="N92" s="65"/>
    </row>
    <row r="93" spans="1:14" ht="23.25" customHeight="1" x14ac:dyDescent="0.15">
      <c r="A93" s="50" t="s">
        <v>220</v>
      </c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</row>
    <row r="94" spans="1:14" ht="22.5" customHeight="1" x14ac:dyDescent="0.15">
      <c r="A94" s="61" t="s">
        <v>209</v>
      </c>
      <c r="B94" s="62"/>
      <c r="C94" s="62"/>
      <c r="D94" s="62"/>
      <c r="E94" s="62"/>
      <c r="F94" s="62"/>
      <c r="G94" s="62"/>
      <c r="H94" s="62"/>
      <c r="I94" s="62"/>
      <c r="J94" s="62"/>
      <c r="K94" s="62"/>
      <c r="L94" s="62"/>
      <c r="M94" s="62"/>
      <c r="N94" s="62"/>
    </row>
    <row r="95" spans="1:14" ht="48.75" customHeight="1" x14ac:dyDescent="0.15">
      <c r="A95" s="61" t="s">
        <v>210</v>
      </c>
      <c r="B95" s="61"/>
      <c r="C95" s="61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</row>
    <row r="96" spans="1:14" ht="48" customHeight="1" x14ac:dyDescent="0.15">
      <c r="A96" s="59" t="s">
        <v>211</v>
      </c>
      <c r="B96" s="60"/>
      <c r="C96" s="60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</row>
    <row r="97" spans="1:14" ht="93.75" customHeight="1" x14ac:dyDescent="0.15">
      <c r="A97" s="61" t="s">
        <v>212</v>
      </c>
      <c r="B97" s="62"/>
      <c r="C97" s="62"/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2"/>
    </row>
  </sheetData>
  <mergeCells count="157">
    <mergeCell ref="L79:M79"/>
    <mergeCell ref="F92:G92"/>
    <mergeCell ref="H92:J92"/>
    <mergeCell ref="K92:N92"/>
    <mergeCell ref="H89:J89"/>
    <mergeCell ref="K89:N89"/>
    <mergeCell ref="C90:E90"/>
    <mergeCell ref="F90:G90"/>
    <mergeCell ref="H90:J90"/>
    <mergeCell ref="K90:N90"/>
    <mergeCell ref="C91:E91"/>
    <mergeCell ref="F91:G91"/>
    <mergeCell ref="H91:J91"/>
    <mergeCell ref="K91:N91"/>
    <mergeCell ref="B84:B92"/>
    <mergeCell ref="C84:E84"/>
    <mergeCell ref="F84:G84"/>
    <mergeCell ref="H84:J84"/>
    <mergeCell ref="K84:N84"/>
    <mergeCell ref="C85:E85"/>
    <mergeCell ref="F85:G85"/>
    <mergeCell ref="H85:J85"/>
    <mergeCell ref="K85:N85"/>
    <mergeCell ref="C86:E86"/>
    <mergeCell ref="F86:G86"/>
    <mergeCell ref="H86:J86"/>
    <mergeCell ref="K86:N86"/>
    <mergeCell ref="C87:E87"/>
    <mergeCell ref="F87:G87"/>
    <mergeCell ref="H87:J87"/>
    <mergeCell ref="K87:N87"/>
    <mergeCell ref="C88:E88"/>
    <mergeCell ref="F88:G88"/>
    <mergeCell ref="H88:J88"/>
    <mergeCell ref="K88:N88"/>
    <mergeCell ref="C89:E89"/>
    <mergeCell ref="F89:G89"/>
    <mergeCell ref="C92:E92"/>
    <mergeCell ref="C50:C57"/>
    <mergeCell ref="L69:M69"/>
    <mergeCell ref="N50:N57"/>
    <mergeCell ref="N36:N46"/>
    <mergeCell ref="N11:N17"/>
    <mergeCell ref="L11:M17"/>
    <mergeCell ref="L2:M3"/>
    <mergeCell ref="L4:M4"/>
    <mergeCell ref="L5:M5"/>
    <mergeCell ref="N2:N3"/>
    <mergeCell ref="N4:N9"/>
    <mergeCell ref="L6:M6"/>
    <mergeCell ref="L8:M8"/>
    <mergeCell ref="L7:M7"/>
    <mergeCell ref="L9:M9"/>
    <mergeCell ref="L36:M36"/>
    <mergeCell ref="L39:M39"/>
    <mergeCell ref="L54:L55"/>
    <mergeCell ref="M54:M56"/>
    <mergeCell ref="L44:M44"/>
    <mergeCell ref="L22:M22"/>
    <mergeCell ref="G2:J2"/>
    <mergeCell ref="L23:M23"/>
    <mergeCell ref="L18:M18"/>
    <mergeCell ref="L71:M71"/>
    <mergeCell ref="L72:M72"/>
    <mergeCell ref="L74:M74"/>
    <mergeCell ref="L68:M68"/>
    <mergeCell ref="C4:C9"/>
    <mergeCell ref="B58:B82"/>
    <mergeCell ref="A18:A35"/>
    <mergeCell ref="L19:M19"/>
    <mergeCell ref="L33:M33"/>
    <mergeCell ref="L34:M35"/>
    <mergeCell ref="L37:M37"/>
    <mergeCell ref="L24:M24"/>
    <mergeCell ref="L25:M26"/>
    <mergeCell ref="L27:M27"/>
    <mergeCell ref="L28:M30"/>
    <mergeCell ref="K11:K17"/>
    <mergeCell ref="L40:M40"/>
    <mergeCell ref="L41:M41"/>
    <mergeCell ref="L10:M10"/>
    <mergeCell ref="L43:M43"/>
    <mergeCell ref="L32:M32"/>
    <mergeCell ref="L58:M58"/>
    <mergeCell ref="L59:M59"/>
    <mergeCell ref="L60:M60"/>
    <mergeCell ref="C36:C46"/>
    <mergeCell ref="L45:M45"/>
    <mergeCell ref="A1:N1"/>
    <mergeCell ref="N33:N35"/>
    <mergeCell ref="N18:N32"/>
    <mergeCell ref="C18:C32"/>
    <mergeCell ref="C33:C35"/>
    <mergeCell ref="A4:A17"/>
    <mergeCell ref="B4:B10"/>
    <mergeCell ref="K2:K3"/>
    <mergeCell ref="B11:B17"/>
    <mergeCell ref="A2:A3"/>
    <mergeCell ref="B2:B3"/>
    <mergeCell ref="E2:E3"/>
    <mergeCell ref="D2:D3"/>
    <mergeCell ref="C2:C3"/>
    <mergeCell ref="L31:M31"/>
    <mergeCell ref="C11:C17"/>
    <mergeCell ref="F2:F3"/>
    <mergeCell ref="B18:B35"/>
    <mergeCell ref="L20:M20"/>
    <mergeCell ref="L21:M21"/>
    <mergeCell ref="B36:B46"/>
    <mergeCell ref="A96:N96"/>
    <mergeCell ref="A97:N97"/>
    <mergeCell ref="A95:N95"/>
    <mergeCell ref="L63:M63"/>
    <mergeCell ref="L64:M64"/>
    <mergeCell ref="L65:M65"/>
    <mergeCell ref="L66:M66"/>
    <mergeCell ref="L67:M67"/>
    <mergeCell ref="A83:M83"/>
    <mergeCell ref="L73:M73"/>
    <mergeCell ref="L82:M82"/>
    <mergeCell ref="L75:M75"/>
    <mergeCell ref="L78:M78"/>
    <mergeCell ref="L80:M80"/>
    <mergeCell ref="L81:M81"/>
    <mergeCell ref="L76:M77"/>
    <mergeCell ref="A94:N94"/>
    <mergeCell ref="C75:C82"/>
    <mergeCell ref="C58:C74"/>
    <mergeCell ref="L61:M61"/>
    <mergeCell ref="L62:M62"/>
    <mergeCell ref="A84:A92"/>
    <mergeCell ref="N58:N74"/>
    <mergeCell ref="A93:N93"/>
    <mergeCell ref="B50:B57"/>
    <mergeCell ref="A36:A46"/>
    <mergeCell ref="A50:A82"/>
    <mergeCell ref="A47:N47"/>
    <mergeCell ref="A48:A49"/>
    <mergeCell ref="B48:B49"/>
    <mergeCell ref="C48:C49"/>
    <mergeCell ref="D48:D49"/>
    <mergeCell ref="E48:E49"/>
    <mergeCell ref="F48:F49"/>
    <mergeCell ref="G48:J48"/>
    <mergeCell ref="K48:K49"/>
    <mergeCell ref="L48:M49"/>
    <mergeCell ref="N48:N49"/>
    <mergeCell ref="L42:M42"/>
    <mergeCell ref="N75:N82"/>
    <mergeCell ref="L46:M46"/>
    <mergeCell ref="L57:M57"/>
    <mergeCell ref="L50:M50"/>
    <mergeCell ref="L51:M51"/>
    <mergeCell ref="L52:M52"/>
    <mergeCell ref="L53:M53"/>
    <mergeCell ref="L70:M70"/>
    <mergeCell ref="L38:M38"/>
  </mergeCells>
  <phoneticPr fontId="1" type="noConversion"/>
  <pageMargins left="0.59055118110236215" right="0.31496062992125984" top="0.70866141732283461" bottom="0.3543307086614173" header="0.31496062992125984" footer="0.31496062992125984"/>
  <pageSetup paperSize="9" orientation="portrait" verticalDpi="1200" r:id="rId1"/>
  <rowBreaks count="2" manualBreakCount="2">
    <brk id="46" max="16383" man="1"/>
    <brk id="9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0"/>
  <sheetViews>
    <sheetView topLeftCell="A82" workbookViewId="0">
      <selection activeCell="C82" sqref="C82:L82"/>
    </sheetView>
  </sheetViews>
  <sheetFormatPr defaultRowHeight="18" customHeight="1" x14ac:dyDescent="0.15"/>
  <cols>
    <col min="1" max="1" width="9.125" style="22" customWidth="1"/>
    <col min="2" max="2" width="21.375" style="22" customWidth="1"/>
    <col min="3" max="5" width="4.625" style="22" customWidth="1"/>
    <col min="6" max="7" width="5.625" style="22" customWidth="1"/>
    <col min="8" max="8" width="4.75" style="22" customWidth="1"/>
    <col min="9" max="9" width="7.75" style="22" customWidth="1"/>
    <col min="10" max="10" width="12.25" style="25" customWidth="1"/>
    <col min="11" max="11" width="5" style="22" customWidth="1"/>
    <col min="12" max="12" width="9.125" style="22" customWidth="1"/>
    <col min="13" max="16384" width="9" style="22"/>
  </cols>
  <sheetData>
    <row r="1" spans="1:12" ht="22.5" customHeight="1" x14ac:dyDescent="0.15">
      <c r="A1" s="80" t="s">
        <v>318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</row>
    <row r="2" spans="1:12" s="25" customFormat="1" ht="15.95" customHeight="1" x14ac:dyDescent="0.15">
      <c r="A2" s="76" t="s">
        <v>319</v>
      </c>
      <c r="B2" s="76" t="s">
        <v>320</v>
      </c>
      <c r="C2" s="76" t="s">
        <v>321</v>
      </c>
      <c r="D2" s="76" t="s">
        <v>322</v>
      </c>
      <c r="E2" s="76" t="s">
        <v>323</v>
      </c>
      <c r="F2" s="76"/>
      <c r="G2" s="76"/>
      <c r="H2" s="51" t="s">
        <v>9</v>
      </c>
      <c r="I2" s="51" t="s">
        <v>324</v>
      </c>
      <c r="J2" s="81" t="s">
        <v>325</v>
      </c>
      <c r="K2" s="76" t="s">
        <v>326</v>
      </c>
      <c r="L2" s="76"/>
    </row>
    <row r="3" spans="1:12" s="25" customFormat="1" ht="24.95" customHeight="1" x14ac:dyDescent="0.15">
      <c r="A3" s="76"/>
      <c r="B3" s="76"/>
      <c r="C3" s="76"/>
      <c r="D3" s="76"/>
      <c r="E3" s="42" t="s">
        <v>327</v>
      </c>
      <c r="F3" s="42" t="s">
        <v>328</v>
      </c>
      <c r="G3" s="42" t="s">
        <v>329</v>
      </c>
      <c r="H3" s="52"/>
      <c r="I3" s="52"/>
      <c r="J3" s="82"/>
      <c r="K3" s="76"/>
      <c r="L3" s="76"/>
    </row>
    <row r="4" spans="1:12" ht="15.95" customHeight="1" x14ac:dyDescent="0.15">
      <c r="A4" s="76" t="s">
        <v>330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</row>
    <row r="5" spans="1:12" ht="15.95" customHeight="1" x14ac:dyDescent="0.15">
      <c r="A5" s="6" t="s">
        <v>0</v>
      </c>
      <c r="B5" s="6" t="s">
        <v>30</v>
      </c>
      <c r="C5" s="42">
        <v>3</v>
      </c>
      <c r="D5" s="42">
        <v>48</v>
      </c>
      <c r="E5" s="42">
        <v>36</v>
      </c>
      <c r="F5" s="42">
        <v>12</v>
      </c>
      <c r="G5" s="42"/>
      <c r="H5" s="42" t="s">
        <v>331</v>
      </c>
      <c r="I5" s="42" t="s">
        <v>332</v>
      </c>
      <c r="J5" s="42" t="s">
        <v>31</v>
      </c>
      <c r="K5" s="76"/>
      <c r="L5" s="76"/>
    </row>
    <row r="6" spans="1:12" ht="15.95" customHeight="1" x14ac:dyDescent="0.15">
      <c r="A6" s="6" t="s">
        <v>333</v>
      </c>
      <c r="B6" s="6" t="s">
        <v>334</v>
      </c>
      <c r="C6" s="42">
        <v>1</v>
      </c>
      <c r="D6" s="42">
        <v>32</v>
      </c>
      <c r="E6" s="42">
        <v>32</v>
      </c>
      <c r="F6" s="44"/>
      <c r="G6" s="44"/>
      <c r="H6" s="42" t="s">
        <v>331</v>
      </c>
      <c r="I6" s="42" t="s">
        <v>332</v>
      </c>
      <c r="J6" s="42" t="s">
        <v>335</v>
      </c>
      <c r="K6" s="76"/>
      <c r="L6" s="76"/>
    </row>
    <row r="7" spans="1:12" ht="15.95" customHeight="1" x14ac:dyDescent="0.15">
      <c r="A7" s="6" t="s">
        <v>336</v>
      </c>
      <c r="B7" s="6" t="s">
        <v>337</v>
      </c>
      <c r="C7" s="42">
        <v>4</v>
      </c>
      <c r="D7" s="42">
        <v>64</v>
      </c>
      <c r="E7" s="42">
        <v>56</v>
      </c>
      <c r="F7" s="42">
        <v>8</v>
      </c>
      <c r="G7" s="44"/>
      <c r="H7" s="42" t="s">
        <v>331</v>
      </c>
      <c r="I7" s="42" t="s">
        <v>332</v>
      </c>
      <c r="J7" s="42" t="s">
        <v>338</v>
      </c>
      <c r="K7" s="76"/>
      <c r="L7" s="76"/>
    </row>
    <row r="8" spans="1:12" ht="15.95" customHeight="1" x14ac:dyDescent="0.15">
      <c r="A8" s="6" t="s">
        <v>339</v>
      </c>
      <c r="B8" s="6" t="s">
        <v>340</v>
      </c>
      <c r="C8" s="42">
        <v>6</v>
      </c>
      <c r="D8" s="42">
        <v>96</v>
      </c>
      <c r="E8" s="42">
        <v>96</v>
      </c>
      <c r="F8" s="44"/>
      <c r="G8" s="44"/>
      <c r="H8" s="42" t="s">
        <v>331</v>
      </c>
      <c r="I8" s="42" t="s">
        <v>341</v>
      </c>
      <c r="J8" s="42" t="s">
        <v>342</v>
      </c>
      <c r="K8" s="76"/>
      <c r="L8" s="76"/>
    </row>
    <row r="9" spans="1:12" ht="15.95" customHeight="1" x14ac:dyDescent="0.15">
      <c r="A9" s="6" t="s">
        <v>4</v>
      </c>
      <c r="B9" s="6" t="s">
        <v>21</v>
      </c>
      <c r="C9" s="42">
        <v>3</v>
      </c>
      <c r="D9" s="42">
        <v>48</v>
      </c>
      <c r="E9" s="42">
        <v>48</v>
      </c>
      <c r="F9" s="44"/>
      <c r="G9" s="44"/>
      <c r="H9" s="42" t="s">
        <v>331</v>
      </c>
      <c r="I9" s="42" t="s">
        <v>341</v>
      </c>
      <c r="J9" s="42" t="s">
        <v>342</v>
      </c>
      <c r="K9" s="76"/>
      <c r="L9" s="76"/>
    </row>
    <row r="10" spans="1:12" ht="15.95" customHeight="1" x14ac:dyDescent="0.15">
      <c r="A10" s="6" t="s">
        <v>343</v>
      </c>
      <c r="B10" s="6" t="s">
        <v>344</v>
      </c>
      <c r="C10" s="42">
        <v>2</v>
      </c>
      <c r="D10" s="42">
        <v>32</v>
      </c>
      <c r="E10" s="42">
        <v>24</v>
      </c>
      <c r="F10" s="42">
        <v>8</v>
      </c>
      <c r="G10" s="44"/>
      <c r="H10" s="42" t="s">
        <v>331</v>
      </c>
      <c r="I10" s="42" t="s">
        <v>341</v>
      </c>
      <c r="J10" s="42" t="s">
        <v>345</v>
      </c>
      <c r="K10" s="76"/>
      <c r="L10" s="76"/>
    </row>
    <row r="11" spans="1:12" ht="15.95" customHeight="1" x14ac:dyDescent="0.15">
      <c r="A11" s="6" t="s">
        <v>346</v>
      </c>
      <c r="B11" s="6" t="s">
        <v>347</v>
      </c>
      <c r="C11" s="42">
        <v>5</v>
      </c>
      <c r="D11" s="42">
        <v>80</v>
      </c>
      <c r="E11" s="42">
        <v>64</v>
      </c>
      <c r="F11" s="42">
        <v>16</v>
      </c>
      <c r="G11" s="44"/>
      <c r="H11" s="42" t="s">
        <v>331</v>
      </c>
      <c r="I11" s="42" t="s">
        <v>341</v>
      </c>
      <c r="J11" s="42" t="s">
        <v>345</v>
      </c>
      <c r="K11" s="76"/>
      <c r="L11" s="76"/>
    </row>
    <row r="12" spans="1:12" ht="15.95" customHeight="1" x14ac:dyDescent="0.15">
      <c r="A12" s="77" t="s">
        <v>348</v>
      </c>
      <c r="B12" s="77"/>
      <c r="C12" s="77"/>
      <c r="D12" s="77"/>
      <c r="E12" s="77"/>
      <c r="F12" s="77"/>
      <c r="G12" s="77"/>
      <c r="H12" s="77"/>
      <c r="I12" s="77"/>
      <c r="J12" s="77"/>
      <c r="K12" s="77"/>
      <c r="L12" s="77"/>
    </row>
    <row r="13" spans="1:12" ht="15.95" customHeight="1" x14ac:dyDescent="0.15">
      <c r="A13" s="76" t="s">
        <v>349</v>
      </c>
      <c r="B13" s="76"/>
      <c r="C13" s="78" t="s">
        <v>350</v>
      </c>
      <c r="D13" s="78"/>
      <c r="E13" s="78"/>
      <c r="F13" s="78"/>
      <c r="G13" s="78"/>
      <c r="H13" s="78"/>
      <c r="I13" s="78"/>
      <c r="J13" s="78"/>
      <c r="K13" s="78"/>
      <c r="L13" s="78"/>
    </row>
    <row r="14" spans="1:12" ht="15.95" customHeight="1" x14ac:dyDescent="0.15">
      <c r="A14" s="76" t="s">
        <v>351</v>
      </c>
      <c r="B14" s="76"/>
      <c r="C14" s="76"/>
      <c r="D14" s="76"/>
      <c r="E14" s="76"/>
      <c r="F14" s="76"/>
      <c r="G14" s="76"/>
      <c r="H14" s="76"/>
      <c r="I14" s="76"/>
      <c r="J14" s="76"/>
      <c r="K14" s="76"/>
      <c r="L14" s="76"/>
    </row>
    <row r="15" spans="1:12" ht="15.95" customHeight="1" x14ac:dyDescent="0.15">
      <c r="A15" s="43" t="s">
        <v>352</v>
      </c>
      <c r="B15" s="6" t="s">
        <v>353</v>
      </c>
      <c r="C15" s="42">
        <v>1</v>
      </c>
      <c r="D15" s="42">
        <v>32</v>
      </c>
      <c r="E15" s="42">
        <v>32</v>
      </c>
      <c r="F15" s="44"/>
      <c r="G15" s="44"/>
      <c r="H15" s="42" t="s">
        <v>331</v>
      </c>
      <c r="I15" s="42" t="s">
        <v>332</v>
      </c>
      <c r="J15" s="42" t="s">
        <v>335</v>
      </c>
      <c r="K15" s="76"/>
      <c r="L15" s="76"/>
    </row>
    <row r="16" spans="1:12" ht="15.95" customHeight="1" x14ac:dyDescent="0.15">
      <c r="A16" s="43" t="s">
        <v>354</v>
      </c>
      <c r="B16" s="6" t="s">
        <v>355</v>
      </c>
      <c r="C16" s="42">
        <v>4</v>
      </c>
      <c r="D16" s="42">
        <v>64</v>
      </c>
      <c r="E16" s="42">
        <v>56</v>
      </c>
      <c r="F16" s="42">
        <v>8</v>
      </c>
      <c r="G16" s="44"/>
      <c r="H16" s="42" t="s">
        <v>331</v>
      </c>
      <c r="I16" s="42" t="s">
        <v>332</v>
      </c>
      <c r="J16" s="42" t="s">
        <v>338</v>
      </c>
      <c r="K16" s="76"/>
      <c r="L16" s="76"/>
    </row>
    <row r="17" spans="1:12" ht="15.95" customHeight="1" x14ac:dyDescent="0.15">
      <c r="A17" s="43" t="s">
        <v>356</v>
      </c>
      <c r="B17" s="6" t="s">
        <v>357</v>
      </c>
      <c r="C17" s="42">
        <v>5</v>
      </c>
      <c r="D17" s="42">
        <v>80</v>
      </c>
      <c r="E17" s="42">
        <v>80</v>
      </c>
      <c r="F17" s="44"/>
      <c r="G17" s="44"/>
      <c r="H17" s="42" t="s">
        <v>331</v>
      </c>
      <c r="I17" s="42" t="s">
        <v>341</v>
      </c>
      <c r="J17" s="42" t="s">
        <v>342</v>
      </c>
      <c r="K17" s="76"/>
      <c r="L17" s="76"/>
    </row>
    <row r="18" spans="1:12" ht="15.95" customHeight="1" x14ac:dyDescent="0.15">
      <c r="A18" s="43" t="s">
        <v>358</v>
      </c>
      <c r="B18" s="6" t="s">
        <v>359</v>
      </c>
      <c r="C18" s="42">
        <v>3.5</v>
      </c>
      <c r="D18" s="42">
        <v>52</v>
      </c>
      <c r="E18" s="42">
        <v>52</v>
      </c>
      <c r="F18" s="42"/>
      <c r="G18" s="44"/>
      <c r="H18" s="42" t="s">
        <v>331</v>
      </c>
      <c r="I18" s="42" t="s">
        <v>341</v>
      </c>
      <c r="J18" s="42" t="s">
        <v>342</v>
      </c>
      <c r="K18" s="76"/>
      <c r="L18" s="76"/>
    </row>
    <row r="19" spans="1:12" ht="15.95" customHeight="1" x14ac:dyDescent="0.15">
      <c r="A19" s="43" t="s">
        <v>360</v>
      </c>
      <c r="B19" s="6" t="s">
        <v>361</v>
      </c>
      <c r="C19" s="42">
        <v>4</v>
      </c>
      <c r="D19" s="42">
        <v>64</v>
      </c>
      <c r="E19" s="42">
        <v>64</v>
      </c>
      <c r="F19" s="42"/>
      <c r="G19" s="44"/>
      <c r="H19" s="42" t="s">
        <v>331</v>
      </c>
      <c r="I19" s="42" t="s">
        <v>341</v>
      </c>
      <c r="J19" s="42" t="s">
        <v>345</v>
      </c>
      <c r="K19" s="76"/>
      <c r="L19" s="76"/>
    </row>
    <row r="20" spans="1:12" ht="15.95" customHeight="1" x14ac:dyDescent="0.15">
      <c r="A20" s="43" t="s">
        <v>362</v>
      </c>
      <c r="B20" s="6" t="s">
        <v>363</v>
      </c>
      <c r="C20" s="42">
        <v>3.5</v>
      </c>
      <c r="D20" s="42">
        <v>56</v>
      </c>
      <c r="E20" s="42">
        <v>36</v>
      </c>
      <c r="F20" s="42">
        <v>20</v>
      </c>
      <c r="G20" s="44"/>
      <c r="H20" s="42" t="s">
        <v>331</v>
      </c>
      <c r="I20" s="42" t="s">
        <v>341</v>
      </c>
      <c r="J20" s="42" t="s">
        <v>345</v>
      </c>
      <c r="K20" s="79" t="s">
        <v>364</v>
      </c>
      <c r="L20" s="79"/>
    </row>
    <row r="21" spans="1:12" ht="15.95" customHeight="1" x14ac:dyDescent="0.15">
      <c r="A21" s="43" t="s">
        <v>365</v>
      </c>
      <c r="B21" s="6" t="s">
        <v>366</v>
      </c>
      <c r="C21" s="42">
        <v>3.5</v>
      </c>
      <c r="D21" s="42">
        <v>56</v>
      </c>
      <c r="E21" s="42">
        <v>36</v>
      </c>
      <c r="F21" s="42">
        <v>20</v>
      </c>
      <c r="G21" s="44"/>
      <c r="H21" s="42" t="s">
        <v>331</v>
      </c>
      <c r="I21" s="42" t="s">
        <v>341</v>
      </c>
      <c r="J21" s="42" t="s">
        <v>345</v>
      </c>
      <c r="K21" s="79"/>
      <c r="L21" s="79"/>
    </row>
    <row r="22" spans="1:12" ht="15.95" customHeight="1" x14ac:dyDescent="0.15">
      <c r="A22" s="43" t="s">
        <v>367</v>
      </c>
      <c r="B22" s="17" t="s">
        <v>368</v>
      </c>
      <c r="C22" s="42">
        <v>2</v>
      </c>
      <c r="D22" s="42">
        <v>30</v>
      </c>
      <c r="E22" s="42"/>
      <c r="F22" s="42">
        <v>30</v>
      </c>
      <c r="G22" s="44"/>
      <c r="H22" s="42" t="s">
        <v>331</v>
      </c>
      <c r="I22" s="42" t="s">
        <v>369</v>
      </c>
      <c r="J22" s="42" t="s">
        <v>342</v>
      </c>
      <c r="K22" s="76"/>
      <c r="L22" s="76"/>
    </row>
    <row r="23" spans="1:12" ht="15.95" customHeight="1" x14ac:dyDescent="0.15">
      <c r="A23" s="43" t="s">
        <v>370</v>
      </c>
      <c r="B23" s="6" t="s">
        <v>371</v>
      </c>
      <c r="C23" s="42">
        <v>2</v>
      </c>
      <c r="D23" s="42">
        <v>32</v>
      </c>
      <c r="E23" s="42">
        <v>8</v>
      </c>
      <c r="F23" s="42">
        <v>24</v>
      </c>
      <c r="G23" s="44"/>
      <c r="H23" s="42" t="s">
        <v>331</v>
      </c>
      <c r="I23" s="42" t="s">
        <v>369</v>
      </c>
      <c r="J23" s="42" t="s">
        <v>345</v>
      </c>
      <c r="K23" s="79" t="s">
        <v>364</v>
      </c>
      <c r="L23" s="79"/>
    </row>
    <row r="24" spans="1:12" ht="15.95" customHeight="1" x14ac:dyDescent="0.15">
      <c r="A24" s="43" t="s">
        <v>372</v>
      </c>
      <c r="B24" s="6" t="s">
        <v>373</v>
      </c>
      <c r="C24" s="42">
        <v>2</v>
      </c>
      <c r="D24" s="42">
        <v>32</v>
      </c>
      <c r="E24" s="42">
        <v>8</v>
      </c>
      <c r="F24" s="42">
        <v>24</v>
      </c>
      <c r="G24" s="44"/>
      <c r="H24" s="42" t="s">
        <v>331</v>
      </c>
      <c r="I24" s="42" t="s">
        <v>369</v>
      </c>
      <c r="J24" s="42" t="s">
        <v>345</v>
      </c>
      <c r="K24" s="79"/>
      <c r="L24" s="79"/>
    </row>
    <row r="25" spans="1:12" ht="15.95" customHeight="1" x14ac:dyDescent="0.15">
      <c r="A25" s="43" t="s">
        <v>374</v>
      </c>
      <c r="B25" s="6" t="s">
        <v>375</v>
      </c>
      <c r="C25" s="42">
        <v>2</v>
      </c>
      <c r="D25" s="42">
        <v>32</v>
      </c>
      <c r="E25" s="42">
        <v>24</v>
      </c>
      <c r="F25" s="42">
        <v>8</v>
      </c>
      <c r="G25" s="44"/>
      <c r="H25" s="42" t="s">
        <v>376</v>
      </c>
      <c r="I25" s="42" t="s">
        <v>377</v>
      </c>
      <c r="J25" s="42" t="s">
        <v>378</v>
      </c>
      <c r="K25" s="76"/>
      <c r="L25" s="76"/>
    </row>
    <row r="26" spans="1:12" ht="15.95" customHeight="1" x14ac:dyDescent="0.15">
      <c r="A26" s="43" t="s">
        <v>379</v>
      </c>
      <c r="B26" s="6" t="s">
        <v>380</v>
      </c>
      <c r="C26" s="42">
        <v>2</v>
      </c>
      <c r="D26" s="42">
        <v>32</v>
      </c>
      <c r="E26" s="42">
        <v>24</v>
      </c>
      <c r="F26" s="42">
        <v>8</v>
      </c>
      <c r="G26" s="44"/>
      <c r="H26" s="42" t="s">
        <v>381</v>
      </c>
      <c r="I26" s="42" t="s">
        <v>377</v>
      </c>
      <c r="J26" s="42" t="s">
        <v>378</v>
      </c>
      <c r="K26" s="76"/>
      <c r="L26" s="76"/>
    </row>
    <row r="27" spans="1:12" ht="15.95" customHeight="1" x14ac:dyDescent="0.15">
      <c r="A27" s="43" t="s">
        <v>382</v>
      </c>
      <c r="B27" s="6" t="s">
        <v>383</v>
      </c>
      <c r="C27" s="42">
        <v>1</v>
      </c>
      <c r="D27" s="42">
        <v>16</v>
      </c>
      <c r="E27" s="42">
        <v>16</v>
      </c>
      <c r="F27" s="42"/>
      <c r="G27" s="44"/>
      <c r="H27" s="42" t="s">
        <v>381</v>
      </c>
      <c r="I27" s="42" t="s">
        <v>377</v>
      </c>
      <c r="J27" s="42" t="s">
        <v>378</v>
      </c>
      <c r="K27" s="83"/>
      <c r="L27" s="84"/>
    </row>
    <row r="28" spans="1:12" ht="15.95" customHeight="1" x14ac:dyDescent="0.15">
      <c r="A28" s="77" t="s">
        <v>384</v>
      </c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</row>
    <row r="29" spans="1:12" ht="15.95" customHeight="1" x14ac:dyDescent="0.15">
      <c r="A29" s="76" t="s">
        <v>385</v>
      </c>
      <c r="B29" s="76"/>
      <c r="C29" s="78" t="s">
        <v>386</v>
      </c>
      <c r="D29" s="78"/>
      <c r="E29" s="78"/>
      <c r="F29" s="78"/>
      <c r="G29" s="78"/>
      <c r="H29" s="78"/>
      <c r="I29" s="78"/>
      <c r="J29" s="78"/>
      <c r="K29" s="78"/>
      <c r="L29" s="78"/>
    </row>
    <row r="30" spans="1:12" ht="15.95" customHeight="1" x14ac:dyDescent="0.15">
      <c r="A30" s="76" t="s">
        <v>387</v>
      </c>
      <c r="B30" s="76"/>
      <c r="C30" s="76"/>
      <c r="D30" s="76"/>
      <c r="E30" s="76"/>
      <c r="F30" s="76"/>
      <c r="G30" s="76"/>
      <c r="H30" s="76"/>
      <c r="I30" s="76"/>
      <c r="J30" s="76"/>
      <c r="K30" s="76"/>
      <c r="L30" s="76"/>
    </row>
    <row r="31" spans="1:12" ht="15" customHeight="1" x14ac:dyDescent="0.15">
      <c r="A31" s="6" t="s">
        <v>388</v>
      </c>
      <c r="B31" s="6" t="s">
        <v>16</v>
      </c>
      <c r="C31" s="42">
        <v>3</v>
      </c>
      <c r="D31" s="42">
        <v>48</v>
      </c>
      <c r="E31" s="42">
        <v>36</v>
      </c>
      <c r="F31" s="42">
        <v>12</v>
      </c>
      <c r="G31" s="44"/>
      <c r="H31" s="42" t="s">
        <v>389</v>
      </c>
      <c r="I31" s="42" t="s">
        <v>390</v>
      </c>
      <c r="J31" s="42" t="s">
        <v>31</v>
      </c>
      <c r="K31" s="76"/>
      <c r="L31" s="76"/>
    </row>
    <row r="32" spans="1:12" ht="15" customHeight="1" x14ac:dyDescent="0.15">
      <c r="A32" s="6" t="s">
        <v>391</v>
      </c>
      <c r="B32" s="6" t="s">
        <v>392</v>
      </c>
      <c r="C32" s="42">
        <v>1</v>
      </c>
      <c r="D32" s="42">
        <v>32</v>
      </c>
      <c r="E32" s="42">
        <v>32</v>
      </c>
      <c r="F32" s="44"/>
      <c r="G32" s="44"/>
      <c r="H32" s="42" t="s">
        <v>389</v>
      </c>
      <c r="I32" s="42" t="s">
        <v>390</v>
      </c>
      <c r="J32" s="42" t="s">
        <v>393</v>
      </c>
      <c r="K32" s="76"/>
      <c r="L32" s="76"/>
    </row>
    <row r="33" spans="1:12" ht="15" customHeight="1" x14ac:dyDescent="0.15">
      <c r="A33" s="6" t="s">
        <v>394</v>
      </c>
      <c r="B33" s="6" t="s">
        <v>395</v>
      </c>
      <c r="C33" s="42">
        <v>4</v>
      </c>
      <c r="D33" s="42">
        <v>64</v>
      </c>
      <c r="E33" s="42">
        <v>56</v>
      </c>
      <c r="F33" s="42">
        <v>8</v>
      </c>
      <c r="G33" s="44"/>
      <c r="H33" s="42" t="s">
        <v>389</v>
      </c>
      <c r="I33" s="42" t="s">
        <v>390</v>
      </c>
      <c r="J33" s="42" t="s">
        <v>396</v>
      </c>
      <c r="K33" s="76"/>
      <c r="L33" s="76"/>
    </row>
    <row r="34" spans="1:12" ht="15" customHeight="1" x14ac:dyDescent="0.15">
      <c r="A34" s="6" t="s">
        <v>397</v>
      </c>
      <c r="B34" s="6" t="s">
        <v>398</v>
      </c>
      <c r="C34" s="42">
        <v>3</v>
      </c>
      <c r="D34" s="42">
        <v>48</v>
      </c>
      <c r="E34" s="42">
        <v>48</v>
      </c>
      <c r="F34" s="42"/>
      <c r="G34" s="44"/>
      <c r="H34" s="42" t="s">
        <v>389</v>
      </c>
      <c r="I34" s="42" t="s">
        <v>399</v>
      </c>
      <c r="J34" s="42" t="s">
        <v>400</v>
      </c>
      <c r="K34" s="76"/>
      <c r="L34" s="76"/>
    </row>
    <row r="35" spans="1:12" ht="15" customHeight="1" x14ac:dyDescent="0.15">
      <c r="A35" s="6" t="s">
        <v>401</v>
      </c>
      <c r="B35" s="6" t="s">
        <v>402</v>
      </c>
      <c r="C35" s="42">
        <v>3</v>
      </c>
      <c r="D35" s="42">
        <v>52</v>
      </c>
      <c r="E35" s="42">
        <v>52</v>
      </c>
      <c r="F35" s="42"/>
      <c r="G35" s="44"/>
      <c r="H35" s="42" t="s">
        <v>389</v>
      </c>
      <c r="I35" s="42" t="s">
        <v>399</v>
      </c>
      <c r="J35" s="42" t="s">
        <v>400</v>
      </c>
      <c r="K35" s="76"/>
      <c r="L35" s="76"/>
    </row>
    <row r="36" spans="1:12" ht="15" customHeight="1" x14ac:dyDescent="0.15">
      <c r="A36" s="6" t="s">
        <v>403</v>
      </c>
      <c r="B36" s="6" t="s">
        <v>404</v>
      </c>
      <c r="C36" s="42">
        <v>4</v>
      </c>
      <c r="D36" s="42">
        <v>64</v>
      </c>
      <c r="E36" s="42">
        <v>44</v>
      </c>
      <c r="F36" s="42">
        <v>20</v>
      </c>
      <c r="G36" s="44"/>
      <c r="H36" s="42" t="s">
        <v>389</v>
      </c>
      <c r="I36" s="42" t="s">
        <v>399</v>
      </c>
      <c r="J36" s="42" t="s">
        <v>533</v>
      </c>
      <c r="K36" s="76"/>
      <c r="L36" s="76"/>
    </row>
    <row r="37" spans="1:12" ht="15" customHeight="1" x14ac:dyDescent="0.15">
      <c r="A37" s="6" t="s">
        <v>405</v>
      </c>
      <c r="B37" s="6" t="s">
        <v>406</v>
      </c>
      <c r="C37" s="42">
        <v>4.5</v>
      </c>
      <c r="D37" s="42">
        <v>72</v>
      </c>
      <c r="E37" s="42">
        <v>56</v>
      </c>
      <c r="F37" s="42">
        <v>16</v>
      </c>
      <c r="G37" s="44"/>
      <c r="H37" s="42" t="s">
        <v>389</v>
      </c>
      <c r="I37" s="42" t="s">
        <v>399</v>
      </c>
      <c r="J37" s="42" t="s">
        <v>378</v>
      </c>
      <c r="K37" s="79" t="s">
        <v>407</v>
      </c>
      <c r="L37" s="79"/>
    </row>
    <row r="38" spans="1:12" ht="15" customHeight="1" x14ac:dyDescent="0.15">
      <c r="A38" s="6" t="s">
        <v>408</v>
      </c>
      <c r="B38" s="6" t="s">
        <v>409</v>
      </c>
      <c r="C38" s="42">
        <v>4.5</v>
      </c>
      <c r="D38" s="42">
        <v>72</v>
      </c>
      <c r="E38" s="42">
        <v>56</v>
      </c>
      <c r="F38" s="42">
        <v>16</v>
      </c>
      <c r="G38" s="44"/>
      <c r="H38" s="42" t="s">
        <v>389</v>
      </c>
      <c r="I38" s="42" t="s">
        <v>399</v>
      </c>
      <c r="J38" s="42" t="s">
        <v>378</v>
      </c>
      <c r="K38" s="79"/>
      <c r="L38" s="79"/>
    </row>
    <row r="39" spans="1:12" ht="15" customHeight="1" x14ac:dyDescent="0.15">
      <c r="A39" s="6" t="s">
        <v>410</v>
      </c>
      <c r="B39" s="6" t="s">
        <v>411</v>
      </c>
      <c r="C39" s="42">
        <v>4.5</v>
      </c>
      <c r="D39" s="42">
        <v>72</v>
      </c>
      <c r="E39" s="42">
        <v>56</v>
      </c>
      <c r="F39" s="42">
        <v>16</v>
      </c>
      <c r="G39" s="44"/>
      <c r="H39" s="42" t="s">
        <v>389</v>
      </c>
      <c r="I39" s="42" t="s">
        <v>399</v>
      </c>
      <c r="J39" s="42" t="s">
        <v>378</v>
      </c>
      <c r="K39" s="79"/>
      <c r="L39" s="79"/>
    </row>
    <row r="40" spans="1:12" ht="15" customHeight="1" x14ac:dyDescent="0.15">
      <c r="A40" s="6" t="s">
        <v>412</v>
      </c>
      <c r="B40" s="17" t="s">
        <v>413</v>
      </c>
      <c r="C40" s="42">
        <v>1.5</v>
      </c>
      <c r="D40" s="42">
        <v>26</v>
      </c>
      <c r="E40" s="42"/>
      <c r="F40" s="42">
        <v>26</v>
      </c>
      <c r="G40" s="44"/>
      <c r="H40" s="42" t="s">
        <v>389</v>
      </c>
      <c r="I40" s="42" t="s">
        <v>414</v>
      </c>
      <c r="J40" s="42" t="s">
        <v>400</v>
      </c>
      <c r="K40" s="79"/>
      <c r="L40" s="79"/>
    </row>
    <row r="41" spans="1:12" ht="15" customHeight="1" x14ac:dyDescent="0.15">
      <c r="A41" s="6" t="s">
        <v>415</v>
      </c>
      <c r="B41" s="6" t="s">
        <v>416</v>
      </c>
      <c r="C41" s="42">
        <v>1</v>
      </c>
      <c r="D41" s="42">
        <v>16</v>
      </c>
      <c r="E41" s="42">
        <v>16</v>
      </c>
      <c r="F41" s="42"/>
      <c r="G41" s="44"/>
      <c r="H41" s="42" t="s">
        <v>389</v>
      </c>
      <c r="I41" s="42" t="s">
        <v>377</v>
      </c>
      <c r="J41" s="42" t="s">
        <v>378</v>
      </c>
      <c r="K41" s="76"/>
      <c r="L41" s="76"/>
    </row>
    <row r="42" spans="1:12" ht="15" customHeight="1" x14ac:dyDescent="0.15">
      <c r="A42" s="43" t="s">
        <v>417</v>
      </c>
      <c r="B42" s="6" t="s">
        <v>418</v>
      </c>
      <c r="C42" s="42">
        <v>2</v>
      </c>
      <c r="D42" s="42">
        <v>32</v>
      </c>
      <c r="E42" s="42">
        <v>32</v>
      </c>
      <c r="F42" s="42"/>
      <c r="G42" s="44"/>
      <c r="H42" s="42" t="s">
        <v>381</v>
      </c>
      <c r="I42" s="42" t="s">
        <v>377</v>
      </c>
      <c r="J42" s="42" t="s">
        <v>378</v>
      </c>
      <c r="K42" s="76"/>
      <c r="L42" s="76"/>
    </row>
    <row r="43" spans="1:12" ht="15.95" customHeight="1" x14ac:dyDescent="0.15">
      <c r="A43" s="43" t="s">
        <v>419</v>
      </c>
      <c r="B43" s="18" t="s">
        <v>420</v>
      </c>
      <c r="C43" s="42">
        <v>2</v>
      </c>
      <c r="D43" s="42">
        <v>32</v>
      </c>
      <c r="E43" s="42">
        <v>24</v>
      </c>
      <c r="F43" s="42">
        <v>8</v>
      </c>
      <c r="G43" s="44"/>
      <c r="H43" s="42" t="s">
        <v>381</v>
      </c>
      <c r="I43" s="42" t="s">
        <v>377</v>
      </c>
      <c r="J43" s="42" t="s">
        <v>378</v>
      </c>
      <c r="K43" s="85" t="s">
        <v>421</v>
      </c>
      <c r="L43" s="85"/>
    </row>
    <row r="44" spans="1:12" ht="15.95" customHeight="1" x14ac:dyDescent="0.15">
      <c r="A44" s="43" t="s">
        <v>422</v>
      </c>
      <c r="B44" s="18" t="s">
        <v>423</v>
      </c>
      <c r="C44" s="42">
        <v>2</v>
      </c>
      <c r="D44" s="42">
        <v>32</v>
      </c>
      <c r="E44" s="42">
        <v>24</v>
      </c>
      <c r="F44" s="42">
        <v>8</v>
      </c>
      <c r="G44" s="44"/>
      <c r="H44" s="42" t="s">
        <v>381</v>
      </c>
      <c r="I44" s="42" t="s">
        <v>377</v>
      </c>
      <c r="J44" s="42" t="s">
        <v>378</v>
      </c>
      <c r="K44" s="85" t="s">
        <v>424</v>
      </c>
      <c r="L44" s="85"/>
    </row>
    <row r="45" spans="1:12" ht="15.95" customHeight="1" x14ac:dyDescent="0.15">
      <c r="A45" s="43" t="s">
        <v>425</v>
      </c>
      <c r="B45" s="18" t="s">
        <v>426</v>
      </c>
      <c r="C45" s="42">
        <v>1</v>
      </c>
      <c r="D45" s="42">
        <v>16</v>
      </c>
      <c r="E45" s="42">
        <v>10</v>
      </c>
      <c r="F45" s="42">
        <v>6</v>
      </c>
      <c r="G45" s="44"/>
      <c r="H45" s="42" t="s">
        <v>381</v>
      </c>
      <c r="I45" s="42" t="s">
        <v>377</v>
      </c>
      <c r="J45" s="42" t="s">
        <v>378</v>
      </c>
      <c r="K45" s="83"/>
      <c r="L45" s="84"/>
    </row>
    <row r="46" spans="1:12" ht="15.95" customHeight="1" x14ac:dyDescent="0.15">
      <c r="A46" s="77" t="s">
        <v>384</v>
      </c>
      <c r="B46" s="77"/>
      <c r="C46" s="77"/>
      <c r="D46" s="77"/>
      <c r="E46" s="77"/>
      <c r="F46" s="77"/>
      <c r="G46" s="77"/>
      <c r="H46" s="77"/>
      <c r="I46" s="77"/>
      <c r="J46" s="77"/>
      <c r="K46" s="77"/>
      <c r="L46" s="77"/>
    </row>
    <row r="47" spans="1:12" ht="15" customHeight="1" x14ac:dyDescent="0.15">
      <c r="A47" s="76" t="s">
        <v>385</v>
      </c>
      <c r="B47" s="76"/>
      <c r="C47" s="78" t="s">
        <v>386</v>
      </c>
      <c r="D47" s="78"/>
      <c r="E47" s="78"/>
      <c r="F47" s="78"/>
      <c r="G47" s="78"/>
      <c r="H47" s="78"/>
      <c r="I47" s="78"/>
      <c r="J47" s="78"/>
      <c r="K47" s="78"/>
      <c r="L47" s="78"/>
    </row>
    <row r="48" spans="1:12" ht="22.5" customHeight="1" x14ac:dyDescent="0.15">
      <c r="A48" s="80" t="s">
        <v>427</v>
      </c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</row>
    <row r="49" spans="1:12" s="25" customFormat="1" ht="15.95" customHeight="1" x14ac:dyDescent="0.15">
      <c r="A49" s="76" t="s">
        <v>428</v>
      </c>
      <c r="B49" s="76" t="s">
        <v>429</v>
      </c>
      <c r="C49" s="76" t="s">
        <v>430</v>
      </c>
      <c r="D49" s="76" t="s">
        <v>431</v>
      </c>
      <c r="E49" s="76" t="s">
        <v>432</v>
      </c>
      <c r="F49" s="76"/>
      <c r="G49" s="76"/>
      <c r="H49" s="51" t="s">
        <v>9</v>
      </c>
      <c r="I49" s="51" t="s">
        <v>433</v>
      </c>
      <c r="J49" s="81" t="s">
        <v>434</v>
      </c>
      <c r="K49" s="76" t="s">
        <v>435</v>
      </c>
      <c r="L49" s="76"/>
    </row>
    <row r="50" spans="1:12" s="25" customFormat="1" ht="24.95" customHeight="1" x14ac:dyDescent="0.15">
      <c r="A50" s="76"/>
      <c r="B50" s="76"/>
      <c r="C50" s="76"/>
      <c r="D50" s="76"/>
      <c r="E50" s="42" t="s">
        <v>436</v>
      </c>
      <c r="F50" s="42" t="s">
        <v>437</v>
      </c>
      <c r="G50" s="42" t="s">
        <v>438</v>
      </c>
      <c r="H50" s="52"/>
      <c r="I50" s="52"/>
      <c r="J50" s="82"/>
      <c r="K50" s="76"/>
      <c r="L50" s="76"/>
    </row>
    <row r="51" spans="1:12" ht="15" customHeight="1" x14ac:dyDescent="0.15">
      <c r="A51" s="76" t="s">
        <v>439</v>
      </c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</row>
    <row r="52" spans="1:12" ht="15" customHeight="1" x14ac:dyDescent="0.15">
      <c r="A52" s="6" t="s">
        <v>536</v>
      </c>
      <c r="B52" s="6" t="s">
        <v>17</v>
      </c>
      <c r="C52" s="48">
        <v>3</v>
      </c>
      <c r="D52" s="48">
        <v>48</v>
      </c>
      <c r="E52" s="48">
        <v>36</v>
      </c>
      <c r="F52" s="48">
        <v>12</v>
      </c>
      <c r="G52" s="44"/>
      <c r="H52" s="42" t="s">
        <v>389</v>
      </c>
      <c r="I52" s="42" t="s">
        <v>390</v>
      </c>
      <c r="J52" s="42" t="s">
        <v>31</v>
      </c>
      <c r="K52" s="83"/>
      <c r="L52" s="84"/>
    </row>
    <row r="53" spans="1:12" ht="15" customHeight="1" x14ac:dyDescent="0.15">
      <c r="A53" s="6" t="s">
        <v>440</v>
      </c>
      <c r="B53" s="6" t="s">
        <v>441</v>
      </c>
      <c r="C53" s="42">
        <v>1</v>
      </c>
      <c r="D53" s="42">
        <v>32</v>
      </c>
      <c r="E53" s="42">
        <v>32</v>
      </c>
      <c r="F53" s="44"/>
      <c r="G53" s="44"/>
      <c r="H53" s="42" t="s">
        <v>389</v>
      </c>
      <c r="I53" s="42" t="s">
        <v>390</v>
      </c>
      <c r="J53" s="42" t="s">
        <v>393</v>
      </c>
      <c r="K53" s="86"/>
      <c r="L53" s="87"/>
    </row>
    <row r="54" spans="1:12" ht="15" customHeight="1" x14ac:dyDescent="0.15">
      <c r="A54" s="6" t="s">
        <v>442</v>
      </c>
      <c r="B54" s="6" t="s">
        <v>443</v>
      </c>
      <c r="C54" s="42">
        <v>4</v>
      </c>
      <c r="D54" s="42">
        <v>64</v>
      </c>
      <c r="E54" s="42">
        <v>48</v>
      </c>
      <c r="F54" s="42">
        <v>16</v>
      </c>
      <c r="G54" s="44"/>
      <c r="H54" s="42" t="s">
        <v>389</v>
      </c>
      <c r="I54" s="42" t="s">
        <v>399</v>
      </c>
      <c r="J54" s="42" t="s">
        <v>378</v>
      </c>
      <c r="K54" s="83"/>
      <c r="L54" s="84"/>
    </row>
    <row r="55" spans="1:12" ht="15" customHeight="1" x14ac:dyDescent="0.15">
      <c r="A55" s="6" t="s">
        <v>444</v>
      </c>
      <c r="B55" s="6" t="s">
        <v>445</v>
      </c>
      <c r="C55" s="42">
        <v>4</v>
      </c>
      <c r="D55" s="42">
        <v>64</v>
      </c>
      <c r="E55" s="42">
        <v>40</v>
      </c>
      <c r="F55" s="42">
        <v>24</v>
      </c>
      <c r="G55" s="44"/>
      <c r="H55" s="42" t="s">
        <v>389</v>
      </c>
      <c r="I55" s="42" t="s">
        <v>377</v>
      </c>
      <c r="J55" s="42" t="s">
        <v>378</v>
      </c>
      <c r="K55" s="83"/>
      <c r="L55" s="84"/>
    </row>
    <row r="56" spans="1:12" ht="15" customHeight="1" x14ac:dyDescent="0.15">
      <c r="A56" s="6" t="s">
        <v>446</v>
      </c>
      <c r="B56" s="6" t="s">
        <v>447</v>
      </c>
      <c r="C56" s="42">
        <v>2</v>
      </c>
      <c r="D56" s="42">
        <v>32</v>
      </c>
      <c r="E56" s="42">
        <v>24</v>
      </c>
      <c r="F56" s="42">
        <v>8</v>
      </c>
      <c r="G56" s="44"/>
      <c r="H56" s="42" t="s">
        <v>389</v>
      </c>
      <c r="I56" s="42" t="s">
        <v>377</v>
      </c>
      <c r="J56" s="42" t="s">
        <v>378</v>
      </c>
      <c r="K56" s="83"/>
      <c r="L56" s="84"/>
    </row>
    <row r="57" spans="1:12" ht="15" customHeight="1" x14ac:dyDescent="0.15">
      <c r="A57" s="6" t="s">
        <v>448</v>
      </c>
      <c r="B57" s="6" t="s">
        <v>449</v>
      </c>
      <c r="C57" s="42">
        <v>2</v>
      </c>
      <c r="D57" s="42">
        <v>32</v>
      </c>
      <c r="E57" s="42">
        <v>32</v>
      </c>
      <c r="F57" s="42"/>
      <c r="G57" s="44"/>
      <c r="H57" s="42" t="s">
        <v>389</v>
      </c>
      <c r="I57" s="42" t="s">
        <v>377</v>
      </c>
      <c r="J57" s="42" t="s">
        <v>378</v>
      </c>
      <c r="K57" s="83"/>
      <c r="L57" s="84"/>
    </row>
    <row r="58" spans="1:12" ht="15" customHeight="1" x14ac:dyDescent="0.15">
      <c r="A58" s="6" t="s">
        <v>450</v>
      </c>
      <c r="B58" s="6" t="s">
        <v>451</v>
      </c>
      <c r="C58" s="42">
        <v>3</v>
      </c>
      <c r="D58" s="42">
        <v>48</v>
      </c>
      <c r="E58" s="42">
        <v>32</v>
      </c>
      <c r="F58" s="42">
        <v>16</v>
      </c>
      <c r="G58" s="44"/>
      <c r="H58" s="42" t="s">
        <v>389</v>
      </c>
      <c r="I58" s="42" t="s">
        <v>377</v>
      </c>
      <c r="J58" s="42" t="s">
        <v>378</v>
      </c>
      <c r="K58" s="83"/>
      <c r="L58" s="84"/>
    </row>
    <row r="59" spans="1:12" ht="15" customHeight="1" x14ac:dyDescent="0.15">
      <c r="A59" s="43" t="s">
        <v>452</v>
      </c>
      <c r="B59" s="18" t="s">
        <v>453</v>
      </c>
      <c r="C59" s="42">
        <v>2</v>
      </c>
      <c r="D59" s="42">
        <v>32</v>
      </c>
      <c r="E59" s="42">
        <v>16</v>
      </c>
      <c r="F59" s="42">
        <v>16</v>
      </c>
      <c r="G59" s="44"/>
      <c r="H59" s="42" t="s">
        <v>389</v>
      </c>
      <c r="I59" s="42" t="s">
        <v>454</v>
      </c>
      <c r="J59" s="42" t="s">
        <v>378</v>
      </c>
      <c r="K59" s="83"/>
      <c r="L59" s="84"/>
    </row>
    <row r="60" spans="1:12" ht="15" customHeight="1" x14ac:dyDescent="0.15">
      <c r="A60" s="43" t="s">
        <v>455</v>
      </c>
      <c r="B60" s="18" t="s">
        <v>456</v>
      </c>
      <c r="C60" s="42">
        <v>2</v>
      </c>
      <c r="D60" s="42">
        <v>32</v>
      </c>
      <c r="E60" s="42">
        <v>24</v>
      </c>
      <c r="F60" s="42">
        <v>8</v>
      </c>
      <c r="G60" s="44"/>
      <c r="H60" s="42" t="s">
        <v>381</v>
      </c>
      <c r="I60" s="42" t="s">
        <v>377</v>
      </c>
      <c r="J60" s="42" t="s">
        <v>378</v>
      </c>
      <c r="K60" s="83"/>
      <c r="L60" s="84"/>
    </row>
    <row r="61" spans="1:12" ht="15" customHeight="1" x14ac:dyDescent="0.15">
      <c r="A61" s="43" t="s">
        <v>457</v>
      </c>
      <c r="B61" s="19" t="s">
        <v>26</v>
      </c>
      <c r="C61" s="42">
        <v>2</v>
      </c>
      <c r="D61" s="42">
        <v>32</v>
      </c>
      <c r="E61" s="42">
        <v>24</v>
      </c>
      <c r="F61" s="42">
        <v>8</v>
      </c>
      <c r="G61" s="44"/>
      <c r="H61" s="42" t="s">
        <v>381</v>
      </c>
      <c r="I61" s="42" t="s">
        <v>377</v>
      </c>
      <c r="J61" s="42" t="s">
        <v>378</v>
      </c>
      <c r="K61" s="83"/>
      <c r="L61" s="84"/>
    </row>
    <row r="62" spans="1:12" ht="15" customHeight="1" x14ac:dyDescent="0.15">
      <c r="A62" s="43" t="s">
        <v>458</v>
      </c>
      <c r="B62" s="18" t="s">
        <v>459</v>
      </c>
      <c r="C62" s="42">
        <v>2</v>
      </c>
      <c r="D62" s="42">
        <v>32</v>
      </c>
      <c r="E62" s="42">
        <v>32</v>
      </c>
      <c r="F62" s="42"/>
      <c r="G62" s="44"/>
      <c r="H62" s="42" t="s">
        <v>381</v>
      </c>
      <c r="I62" s="42" t="s">
        <v>377</v>
      </c>
      <c r="J62" s="42" t="s">
        <v>378</v>
      </c>
      <c r="K62" s="83"/>
      <c r="L62" s="84"/>
    </row>
    <row r="63" spans="1:12" ht="15" customHeight="1" x14ac:dyDescent="0.15">
      <c r="A63" s="43" t="s">
        <v>460</v>
      </c>
      <c r="B63" s="6" t="s">
        <v>461</v>
      </c>
      <c r="C63" s="42">
        <v>2</v>
      </c>
      <c r="D63" s="42">
        <v>32</v>
      </c>
      <c r="E63" s="42">
        <v>8</v>
      </c>
      <c r="F63" s="42">
        <v>24</v>
      </c>
      <c r="G63" s="44"/>
      <c r="H63" s="42" t="s">
        <v>381</v>
      </c>
      <c r="I63" s="42" t="s">
        <v>454</v>
      </c>
      <c r="J63" s="42" t="s">
        <v>378</v>
      </c>
      <c r="K63" s="76" t="s">
        <v>462</v>
      </c>
      <c r="L63" s="76"/>
    </row>
    <row r="64" spans="1:12" ht="15" customHeight="1" x14ac:dyDescent="0.15">
      <c r="A64" s="43" t="s">
        <v>463</v>
      </c>
      <c r="B64" s="6" t="s">
        <v>464</v>
      </c>
      <c r="C64" s="42">
        <v>2</v>
      </c>
      <c r="D64" s="42">
        <v>32</v>
      </c>
      <c r="E64" s="42">
        <v>8</v>
      </c>
      <c r="F64" s="42">
        <v>24</v>
      </c>
      <c r="G64" s="44"/>
      <c r="H64" s="42" t="s">
        <v>381</v>
      </c>
      <c r="I64" s="42" t="s">
        <v>454</v>
      </c>
      <c r="J64" s="42" t="s">
        <v>378</v>
      </c>
      <c r="K64" s="76"/>
      <c r="L64" s="76"/>
    </row>
    <row r="65" spans="1:12" ht="15" customHeight="1" x14ac:dyDescent="0.15">
      <c r="A65" s="6" t="s">
        <v>465</v>
      </c>
      <c r="B65" s="19" t="s">
        <v>466</v>
      </c>
      <c r="C65" s="42">
        <v>1</v>
      </c>
      <c r="D65" s="42" t="s">
        <v>467</v>
      </c>
      <c r="E65" s="44"/>
      <c r="F65" s="44"/>
      <c r="G65" s="44"/>
      <c r="H65" s="42" t="s">
        <v>381</v>
      </c>
      <c r="I65" s="42" t="s">
        <v>454</v>
      </c>
      <c r="J65" s="42" t="s">
        <v>378</v>
      </c>
      <c r="K65" s="83"/>
      <c r="L65" s="84"/>
    </row>
    <row r="66" spans="1:12" ht="15" customHeight="1" x14ac:dyDescent="0.15">
      <c r="A66" s="77" t="s">
        <v>384</v>
      </c>
      <c r="B66" s="77"/>
      <c r="C66" s="77"/>
      <c r="D66" s="77"/>
      <c r="E66" s="77"/>
      <c r="F66" s="77"/>
      <c r="G66" s="77"/>
      <c r="H66" s="77"/>
      <c r="I66" s="77"/>
      <c r="J66" s="77"/>
      <c r="K66" s="77"/>
      <c r="L66" s="77"/>
    </row>
    <row r="67" spans="1:12" ht="15" customHeight="1" x14ac:dyDescent="0.15">
      <c r="A67" s="76" t="s">
        <v>385</v>
      </c>
      <c r="B67" s="76"/>
      <c r="C67" s="78" t="s">
        <v>537</v>
      </c>
      <c r="D67" s="78"/>
      <c r="E67" s="78"/>
      <c r="F67" s="78"/>
      <c r="G67" s="78"/>
      <c r="H67" s="78"/>
      <c r="I67" s="78"/>
      <c r="J67" s="78"/>
      <c r="K67" s="78"/>
      <c r="L67" s="78"/>
    </row>
    <row r="68" spans="1:12" ht="15" customHeight="1" x14ac:dyDescent="0.15">
      <c r="A68" s="76" t="s">
        <v>468</v>
      </c>
      <c r="B68" s="76"/>
      <c r="C68" s="76"/>
      <c r="D68" s="76"/>
      <c r="E68" s="76"/>
      <c r="F68" s="76"/>
      <c r="G68" s="76"/>
      <c r="H68" s="76"/>
      <c r="I68" s="76"/>
      <c r="J68" s="76"/>
      <c r="K68" s="76"/>
      <c r="L68" s="76"/>
    </row>
    <row r="69" spans="1:12" ht="26.25" customHeight="1" x14ac:dyDescent="0.15">
      <c r="A69" s="6" t="s">
        <v>538</v>
      </c>
      <c r="B69" s="6" t="s">
        <v>18</v>
      </c>
      <c r="C69" s="48">
        <v>3</v>
      </c>
      <c r="D69" s="48">
        <v>48</v>
      </c>
      <c r="E69" s="48">
        <v>36</v>
      </c>
      <c r="F69" s="48">
        <v>12</v>
      </c>
      <c r="G69" s="44"/>
      <c r="H69" s="42" t="s">
        <v>389</v>
      </c>
      <c r="I69" s="42" t="s">
        <v>390</v>
      </c>
      <c r="J69" s="42" t="s">
        <v>31</v>
      </c>
      <c r="K69" s="83"/>
      <c r="L69" s="84"/>
    </row>
    <row r="70" spans="1:12" ht="15" customHeight="1" x14ac:dyDescent="0.15">
      <c r="A70" s="6" t="s">
        <v>469</v>
      </c>
      <c r="B70" s="17" t="s">
        <v>19</v>
      </c>
      <c r="C70" s="42">
        <v>2</v>
      </c>
      <c r="D70" s="42">
        <v>32</v>
      </c>
      <c r="E70" s="42"/>
      <c r="F70" s="42">
        <v>32</v>
      </c>
      <c r="G70" s="44"/>
      <c r="H70" s="42" t="s">
        <v>389</v>
      </c>
      <c r="I70" s="42" t="s">
        <v>470</v>
      </c>
      <c r="J70" s="42" t="s">
        <v>31</v>
      </c>
      <c r="K70" s="83"/>
      <c r="L70" s="84"/>
    </row>
    <row r="71" spans="1:12" ht="15" customHeight="1" x14ac:dyDescent="0.15">
      <c r="A71" s="6" t="s">
        <v>471</v>
      </c>
      <c r="B71" s="6" t="s">
        <v>472</v>
      </c>
      <c r="C71" s="42">
        <v>3.5</v>
      </c>
      <c r="D71" s="42">
        <v>56</v>
      </c>
      <c r="E71" s="42">
        <v>48</v>
      </c>
      <c r="F71" s="42">
        <v>8</v>
      </c>
      <c r="G71" s="44"/>
      <c r="H71" s="42" t="s">
        <v>389</v>
      </c>
      <c r="I71" s="42" t="s">
        <v>399</v>
      </c>
      <c r="J71" s="42" t="s">
        <v>378</v>
      </c>
      <c r="K71" s="83"/>
      <c r="L71" s="84"/>
    </row>
    <row r="72" spans="1:12" ht="15" customHeight="1" x14ac:dyDescent="0.15">
      <c r="A72" s="6" t="s">
        <v>473</v>
      </c>
      <c r="B72" s="6" t="s">
        <v>474</v>
      </c>
      <c r="C72" s="42">
        <v>3</v>
      </c>
      <c r="D72" s="42">
        <v>48</v>
      </c>
      <c r="E72" s="42">
        <v>40</v>
      </c>
      <c r="F72" s="42">
        <v>8</v>
      </c>
      <c r="G72" s="44"/>
      <c r="H72" s="42" t="s">
        <v>389</v>
      </c>
      <c r="I72" s="42" t="s">
        <v>377</v>
      </c>
      <c r="J72" s="42" t="s">
        <v>378</v>
      </c>
      <c r="K72" s="83"/>
      <c r="L72" s="84"/>
    </row>
    <row r="73" spans="1:12" ht="15" customHeight="1" x14ac:dyDescent="0.15">
      <c r="A73" s="6" t="s">
        <v>475</v>
      </c>
      <c r="B73" s="6" t="s">
        <v>476</v>
      </c>
      <c r="C73" s="42">
        <v>3</v>
      </c>
      <c r="D73" s="42">
        <v>48</v>
      </c>
      <c r="E73" s="42">
        <v>40</v>
      </c>
      <c r="F73" s="42">
        <v>8</v>
      </c>
      <c r="G73" s="44"/>
      <c r="H73" s="42" t="s">
        <v>389</v>
      </c>
      <c r="I73" s="42" t="s">
        <v>377</v>
      </c>
      <c r="J73" s="42" t="s">
        <v>378</v>
      </c>
      <c r="K73" s="83"/>
      <c r="L73" s="84"/>
    </row>
    <row r="74" spans="1:12" ht="15" customHeight="1" x14ac:dyDescent="0.15">
      <c r="A74" s="43" t="s">
        <v>477</v>
      </c>
      <c r="B74" s="18" t="s">
        <v>478</v>
      </c>
      <c r="C74" s="42">
        <v>2</v>
      </c>
      <c r="D74" s="42">
        <v>32</v>
      </c>
      <c r="E74" s="42">
        <v>16</v>
      </c>
      <c r="F74" s="42">
        <v>16</v>
      </c>
      <c r="G74" s="42"/>
      <c r="H74" s="42" t="s">
        <v>389</v>
      </c>
      <c r="I74" s="42" t="s">
        <v>454</v>
      </c>
      <c r="J74" s="42" t="s">
        <v>378</v>
      </c>
      <c r="K74" s="83"/>
      <c r="L74" s="84"/>
    </row>
    <row r="75" spans="1:12" ht="15" customHeight="1" x14ac:dyDescent="0.15">
      <c r="A75" s="43" t="s">
        <v>479</v>
      </c>
      <c r="B75" s="18" t="s">
        <v>480</v>
      </c>
      <c r="C75" s="42">
        <v>2</v>
      </c>
      <c r="D75" s="42">
        <v>32</v>
      </c>
      <c r="E75" s="42">
        <v>16</v>
      </c>
      <c r="F75" s="42">
        <v>16</v>
      </c>
      <c r="G75" s="42"/>
      <c r="H75" s="42" t="s">
        <v>389</v>
      </c>
      <c r="I75" s="42" t="s">
        <v>454</v>
      </c>
      <c r="J75" s="42" t="s">
        <v>378</v>
      </c>
      <c r="K75" s="83"/>
      <c r="L75" s="84"/>
    </row>
    <row r="76" spans="1:12" ht="15" customHeight="1" x14ac:dyDescent="0.15">
      <c r="A76" s="43" t="s">
        <v>481</v>
      </c>
      <c r="B76" s="19" t="s">
        <v>27</v>
      </c>
      <c r="C76" s="42">
        <v>2</v>
      </c>
      <c r="D76" s="42">
        <v>32</v>
      </c>
      <c r="E76" s="42">
        <v>32</v>
      </c>
      <c r="F76" s="42"/>
      <c r="G76" s="44"/>
      <c r="H76" s="42" t="s">
        <v>381</v>
      </c>
      <c r="I76" s="42" t="s">
        <v>377</v>
      </c>
      <c r="J76" s="42" t="s">
        <v>378</v>
      </c>
      <c r="K76" s="83"/>
      <c r="L76" s="84"/>
    </row>
    <row r="77" spans="1:12" ht="15" customHeight="1" x14ac:dyDescent="0.15">
      <c r="A77" s="43" t="s">
        <v>482</v>
      </c>
      <c r="B77" s="19" t="s">
        <v>483</v>
      </c>
      <c r="C77" s="42">
        <v>2</v>
      </c>
      <c r="D77" s="42">
        <v>32</v>
      </c>
      <c r="E77" s="42">
        <v>24</v>
      </c>
      <c r="F77" s="42">
        <v>8</v>
      </c>
      <c r="G77" s="44"/>
      <c r="H77" s="42" t="s">
        <v>381</v>
      </c>
      <c r="I77" s="42" t="s">
        <v>377</v>
      </c>
      <c r="J77" s="42" t="s">
        <v>378</v>
      </c>
      <c r="K77" s="83"/>
      <c r="L77" s="84"/>
    </row>
    <row r="78" spans="1:12" ht="15" customHeight="1" x14ac:dyDescent="0.15">
      <c r="A78" s="43" t="s">
        <v>484</v>
      </c>
      <c r="B78" s="18" t="s">
        <v>485</v>
      </c>
      <c r="C78" s="42">
        <v>2</v>
      </c>
      <c r="D78" s="42">
        <v>32</v>
      </c>
      <c r="E78" s="42">
        <v>24</v>
      </c>
      <c r="F78" s="42">
        <v>8</v>
      </c>
      <c r="G78" s="44"/>
      <c r="H78" s="42" t="s">
        <v>381</v>
      </c>
      <c r="I78" s="42" t="s">
        <v>377</v>
      </c>
      <c r="J78" s="42" t="s">
        <v>378</v>
      </c>
      <c r="K78" s="83"/>
      <c r="L78" s="84"/>
    </row>
    <row r="79" spans="1:12" ht="15" customHeight="1" x14ac:dyDescent="0.15">
      <c r="A79" s="43" t="s">
        <v>486</v>
      </c>
      <c r="B79" s="19" t="s">
        <v>487</v>
      </c>
      <c r="C79" s="42">
        <v>2</v>
      </c>
      <c r="D79" s="42">
        <v>32</v>
      </c>
      <c r="E79" s="42">
        <v>16</v>
      </c>
      <c r="F79" s="42">
        <v>16</v>
      </c>
      <c r="G79" s="44"/>
      <c r="H79" s="42" t="s">
        <v>381</v>
      </c>
      <c r="I79" s="42" t="s">
        <v>454</v>
      </c>
      <c r="J79" s="42" t="s">
        <v>378</v>
      </c>
      <c r="K79" s="45"/>
      <c r="L79" s="46"/>
    </row>
    <row r="80" spans="1:12" ht="15" customHeight="1" x14ac:dyDescent="0.15">
      <c r="A80" s="6" t="s">
        <v>488</v>
      </c>
      <c r="B80" s="6" t="s">
        <v>489</v>
      </c>
      <c r="C80" s="42">
        <v>1</v>
      </c>
      <c r="D80" s="42" t="s">
        <v>467</v>
      </c>
      <c r="E80" s="42"/>
      <c r="F80" s="42"/>
      <c r="G80" s="44"/>
      <c r="H80" s="42" t="s">
        <v>381</v>
      </c>
      <c r="I80" s="42" t="s">
        <v>454</v>
      </c>
      <c r="J80" s="42" t="s">
        <v>378</v>
      </c>
      <c r="K80" s="83"/>
      <c r="L80" s="84"/>
    </row>
    <row r="81" spans="1:12" ht="15" customHeight="1" x14ac:dyDescent="0.15">
      <c r="A81" s="77" t="s">
        <v>384</v>
      </c>
      <c r="B81" s="77"/>
      <c r="C81" s="77"/>
      <c r="D81" s="77"/>
      <c r="E81" s="77"/>
      <c r="F81" s="77"/>
      <c r="G81" s="77"/>
      <c r="H81" s="77"/>
      <c r="I81" s="77"/>
      <c r="J81" s="77"/>
      <c r="K81" s="77"/>
      <c r="L81" s="77"/>
    </row>
    <row r="82" spans="1:12" ht="15" customHeight="1" x14ac:dyDescent="0.15">
      <c r="A82" s="76" t="s">
        <v>385</v>
      </c>
      <c r="B82" s="76"/>
      <c r="C82" s="78" t="s">
        <v>539</v>
      </c>
      <c r="D82" s="78"/>
      <c r="E82" s="78"/>
      <c r="F82" s="78"/>
      <c r="G82" s="78"/>
      <c r="H82" s="78"/>
      <c r="I82" s="78"/>
      <c r="J82" s="78"/>
      <c r="K82" s="78"/>
      <c r="L82" s="78"/>
    </row>
    <row r="83" spans="1:12" ht="15" customHeight="1" x14ac:dyDescent="0.15">
      <c r="A83" s="76" t="s">
        <v>490</v>
      </c>
      <c r="B83" s="76"/>
      <c r="C83" s="76"/>
      <c r="D83" s="76"/>
      <c r="E83" s="76"/>
      <c r="F83" s="76"/>
      <c r="G83" s="76"/>
      <c r="H83" s="76"/>
      <c r="I83" s="76"/>
      <c r="J83" s="76"/>
      <c r="K83" s="76"/>
      <c r="L83" s="76"/>
    </row>
    <row r="84" spans="1:12" ht="15" customHeight="1" x14ac:dyDescent="0.15">
      <c r="A84" s="6" t="s">
        <v>491</v>
      </c>
      <c r="B84" s="20" t="s">
        <v>492</v>
      </c>
      <c r="C84" s="42">
        <v>2</v>
      </c>
      <c r="D84" s="42">
        <v>32</v>
      </c>
      <c r="E84" s="42">
        <v>28</v>
      </c>
      <c r="F84" s="42">
        <v>4</v>
      </c>
      <c r="G84" s="44"/>
      <c r="H84" s="42" t="s">
        <v>389</v>
      </c>
      <c r="I84" s="42" t="s">
        <v>377</v>
      </c>
      <c r="J84" s="42" t="s">
        <v>378</v>
      </c>
      <c r="K84" s="83"/>
      <c r="L84" s="84"/>
    </row>
    <row r="85" spans="1:12" ht="15" customHeight="1" x14ac:dyDescent="0.15">
      <c r="A85" s="6" t="s">
        <v>493</v>
      </c>
      <c r="B85" s="20" t="s">
        <v>494</v>
      </c>
      <c r="C85" s="42">
        <v>3.5</v>
      </c>
      <c r="D85" s="42">
        <v>56</v>
      </c>
      <c r="E85" s="42">
        <v>48</v>
      </c>
      <c r="F85" s="42">
        <v>8</v>
      </c>
      <c r="G85" s="44"/>
      <c r="H85" s="42" t="s">
        <v>389</v>
      </c>
      <c r="I85" s="42" t="s">
        <v>377</v>
      </c>
      <c r="J85" s="42" t="s">
        <v>378</v>
      </c>
      <c r="K85" s="83"/>
      <c r="L85" s="84"/>
    </row>
    <row r="86" spans="1:12" ht="15" customHeight="1" x14ac:dyDescent="0.15">
      <c r="A86" s="6" t="s">
        <v>495</v>
      </c>
      <c r="B86" s="6" t="s">
        <v>496</v>
      </c>
      <c r="C86" s="42">
        <v>3</v>
      </c>
      <c r="D86" s="42">
        <v>48</v>
      </c>
      <c r="E86" s="42">
        <v>40</v>
      </c>
      <c r="F86" s="42">
        <v>8</v>
      </c>
      <c r="G86" s="44"/>
      <c r="H86" s="42" t="s">
        <v>389</v>
      </c>
      <c r="I86" s="42" t="s">
        <v>377</v>
      </c>
      <c r="J86" s="42" t="s">
        <v>378</v>
      </c>
      <c r="K86" s="83"/>
      <c r="L86" s="84"/>
    </row>
    <row r="87" spans="1:12" ht="15" customHeight="1" x14ac:dyDescent="0.15">
      <c r="A87" s="6" t="s">
        <v>497</v>
      </c>
      <c r="B87" s="6" t="s">
        <v>498</v>
      </c>
      <c r="C87" s="42">
        <v>2.5</v>
      </c>
      <c r="D87" s="42">
        <v>40</v>
      </c>
      <c r="E87" s="42">
        <v>32</v>
      </c>
      <c r="F87" s="42">
        <v>8</v>
      </c>
      <c r="G87" s="44"/>
      <c r="H87" s="42" t="s">
        <v>389</v>
      </c>
      <c r="I87" s="42" t="s">
        <v>377</v>
      </c>
      <c r="J87" s="42" t="s">
        <v>378</v>
      </c>
      <c r="K87" s="83"/>
      <c r="L87" s="84"/>
    </row>
    <row r="88" spans="1:12" ht="15" customHeight="1" x14ac:dyDescent="0.15">
      <c r="A88" s="43" t="s">
        <v>499</v>
      </c>
      <c r="B88" s="17" t="s">
        <v>24</v>
      </c>
      <c r="C88" s="42">
        <v>3</v>
      </c>
      <c r="D88" s="42">
        <v>48</v>
      </c>
      <c r="E88" s="42">
        <v>16</v>
      </c>
      <c r="F88" s="21">
        <v>32</v>
      </c>
      <c r="G88" s="44"/>
      <c r="H88" s="42" t="s">
        <v>389</v>
      </c>
      <c r="I88" s="42" t="s">
        <v>454</v>
      </c>
      <c r="J88" s="42" t="s">
        <v>378</v>
      </c>
      <c r="K88" s="83"/>
      <c r="L88" s="84"/>
    </row>
    <row r="89" spans="1:12" ht="15" customHeight="1" x14ac:dyDescent="0.15">
      <c r="A89" s="43" t="s">
        <v>500</v>
      </c>
      <c r="B89" s="19" t="s">
        <v>501</v>
      </c>
      <c r="C89" s="42">
        <v>2</v>
      </c>
      <c r="D89" s="42">
        <v>32</v>
      </c>
      <c r="E89" s="42">
        <v>24</v>
      </c>
      <c r="F89" s="42">
        <v>8</v>
      </c>
      <c r="G89" s="44"/>
      <c r="H89" s="42" t="s">
        <v>381</v>
      </c>
      <c r="I89" s="42" t="s">
        <v>377</v>
      </c>
      <c r="J89" s="42" t="s">
        <v>378</v>
      </c>
      <c r="K89" s="83"/>
      <c r="L89" s="84"/>
    </row>
    <row r="90" spans="1:12" ht="15" customHeight="1" x14ac:dyDescent="0.15">
      <c r="A90" s="43" t="s">
        <v>502</v>
      </c>
      <c r="B90" s="18" t="s">
        <v>28</v>
      </c>
      <c r="C90" s="42">
        <v>2</v>
      </c>
      <c r="D90" s="42">
        <v>32</v>
      </c>
      <c r="E90" s="42">
        <v>24</v>
      </c>
      <c r="F90" s="42">
        <v>8</v>
      </c>
      <c r="G90" s="44"/>
      <c r="H90" s="42" t="s">
        <v>381</v>
      </c>
      <c r="I90" s="42" t="s">
        <v>377</v>
      </c>
      <c r="J90" s="42" t="s">
        <v>378</v>
      </c>
      <c r="K90" s="83"/>
      <c r="L90" s="84"/>
    </row>
    <row r="91" spans="1:12" ht="15" customHeight="1" x14ac:dyDescent="0.15">
      <c r="A91" s="43" t="s">
        <v>503</v>
      </c>
      <c r="B91" s="18" t="s">
        <v>504</v>
      </c>
      <c r="C91" s="42">
        <v>2</v>
      </c>
      <c r="D91" s="42">
        <v>32</v>
      </c>
      <c r="E91" s="42">
        <v>24</v>
      </c>
      <c r="F91" s="42">
        <v>8</v>
      </c>
      <c r="G91" s="44"/>
      <c r="H91" s="42" t="s">
        <v>381</v>
      </c>
      <c r="I91" s="42" t="s">
        <v>377</v>
      </c>
      <c r="J91" s="42" t="s">
        <v>378</v>
      </c>
      <c r="K91" s="83"/>
      <c r="L91" s="84"/>
    </row>
    <row r="92" spans="1:12" ht="15" customHeight="1" x14ac:dyDescent="0.15">
      <c r="A92" s="6" t="s">
        <v>505</v>
      </c>
      <c r="B92" s="19" t="s">
        <v>506</v>
      </c>
      <c r="C92" s="42">
        <v>2</v>
      </c>
      <c r="D92" s="42">
        <v>32</v>
      </c>
      <c r="E92" s="42">
        <v>16</v>
      </c>
      <c r="F92" s="42">
        <v>16</v>
      </c>
      <c r="G92" s="44"/>
      <c r="H92" s="42" t="s">
        <v>381</v>
      </c>
      <c r="I92" s="42" t="s">
        <v>454</v>
      </c>
      <c r="J92" s="42" t="s">
        <v>378</v>
      </c>
      <c r="K92" s="83"/>
      <c r="L92" s="84"/>
    </row>
    <row r="93" spans="1:12" ht="15" customHeight="1" x14ac:dyDescent="0.15">
      <c r="A93" s="6" t="s">
        <v>507</v>
      </c>
      <c r="B93" s="19" t="s">
        <v>508</v>
      </c>
      <c r="C93" s="42">
        <v>1</v>
      </c>
      <c r="D93" s="42" t="s">
        <v>467</v>
      </c>
      <c r="E93" s="42"/>
      <c r="F93" s="42"/>
      <c r="G93" s="44"/>
      <c r="H93" s="42" t="s">
        <v>381</v>
      </c>
      <c r="I93" s="42" t="s">
        <v>454</v>
      </c>
      <c r="J93" s="42" t="s">
        <v>378</v>
      </c>
      <c r="K93" s="83"/>
      <c r="L93" s="84"/>
    </row>
    <row r="94" spans="1:12" ht="15" customHeight="1" x14ac:dyDescent="0.15">
      <c r="A94" s="77" t="s">
        <v>384</v>
      </c>
      <c r="B94" s="77"/>
      <c r="C94" s="77"/>
      <c r="D94" s="77"/>
      <c r="E94" s="77"/>
      <c r="F94" s="77"/>
      <c r="G94" s="77"/>
      <c r="H94" s="77"/>
      <c r="I94" s="77"/>
      <c r="J94" s="77"/>
      <c r="K94" s="77"/>
      <c r="L94" s="77"/>
    </row>
    <row r="95" spans="1:12" ht="15" customHeight="1" x14ac:dyDescent="0.15">
      <c r="A95" s="76" t="s">
        <v>385</v>
      </c>
      <c r="B95" s="76"/>
      <c r="C95" s="78" t="s">
        <v>509</v>
      </c>
      <c r="D95" s="78"/>
      <c r="E95" s="78"/>
      <c r="F95" s="78"/>
      <c r="G95" s="78"/>
      <c r="H95" s="78"/>
      <c r="I95" s="78"/>
      <c r="J95" s="78"/>
      <c r="K95" s="78"/>
      <c r="L95" s="78"/>
    </row>
    <row r="96" spans="1:12" ht="22.5" customHeight="1" x14ac:dyDescent="0.15">
      <c r="A96" s="80" t="s">
        <v>510</v>
      </c>
      <c r="B96" s="80"/>
      <c r="C96" s="80"/>
      <c r="D96" s="80"/>
      <c r="E96" s="80"/>
      <c r="F96" s="80"/>
      <c r="G96" s="80"/>
      <c r="H96" s="80"/>
      <c r="I96" s="80"/>
      <c r="J96" s="80"/>
      <c r="K96" s="80"/>
      <c r="L96" s="80"/>
    </row>
    <row r="97" spans="1:12" s="25" customFormat="1" ht="15.95" customHeight="1" x14ac:dyDescent="0.15">
      <c r="A97" s="76" t="s">
        <v>428</v>
      </c>
      <c r="B97" s="76" t="s">
        <v>429</v>
      </c>
      <c r="C97" s="76" t="s">
        <v>430</v>
      </c>
      <c r="D97" s="76" t="s">
        <v>431</v>
      </c>
      <c r="E97" s="76" t="s">
        <v>432</v>
      </c>
      <c r="F97" s="76"/>
      <c r="G97" s="76"/>
      <c r="H97" s="51" t="s">
        <v>9</v>
      </c>
      <c r="I97" s="51" t="s">
        <v>433</v>
      </c>
      <c r="J97" s="81" t="s">
        <v>434</v>
      </c>
      <c r="K97" s="76" t="s">
        <v>435</v>
      </c>
      <c r="L97" s="76"/>
    </row>
    <row r="98" spans="1:12" s="25" customFormat="1" ht="24.95" customHeight="1" x14ac:dyDescent="0.15">
      <c r="A98" s="76"/>
      <c r="B98" s="76"/>
      <c r="C98" s="76"/>
      <c r="D98" s="76"/>
      <c r="E98" s="42" t="s">
        <v>436</v>
      </c>
      <c r="F98" s="42" t="s">
        <v>437</v>
      </c>
      <c r="G98" s="42" t="s">
        <v>438</v>
      </c>
      <c r="H98" s="52"/>
      <c r="I98" s="52"/>
      <c r="J98" s="82"/>
      <c r="K98" s="76"/>
      <c r="L98" s="76"/>
    </row>
    <row r="99" spans="1:12" ht="18" customHeight="1" x14ac:dyDescent="0.15">
      <c r="A99" s="76" t="s">
        <v>511</v>
      </c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</row>
    <row r="100" spans="1:12" ht="18" customHeight="1" x14ac:dyDescent="0.15">
      <c r="A100" s="43" t="s">
        <v>512</v>
      </c>
      <c r="B100" s="17" t="s">
        <v>513</v>
      </c>
      <c r="C100" s="42">
        <v>4</v>
      </c>
      <c r="D100" s="42">
        <v>64</v>
      </c>
      <c r="E100" s="42">
        <v>16</v>
      </c>
      <c r="F100" s="21">
        <v>48</v>
      </c>
      <c r="G100" s="42"/>
      <c r="H100" s="42" t="s">
        <v>389</v>
      </c>
      <c r="I100" s="42" t="s">
        <v>454</v>
      </c>
      <c r="J100" s="42" t="s">
        <v>378</v>
      </c>
      <c r="K100" s="76" t="s">
        <v>514</v>
      </c>
      <c r="L100" s="76" t="s">
        <v>515</v>
      </c>
    </row>
    <row r="101" spans="1:12" ht="18" customHeight="1" x14ac:dyDescent="0.15">
      <c r="A101" s="43" t="s">
        <v>516</v>
      </c>
      <c r="B101" s="17" t="s">
        <v>25</v>
      </c>
      <c r="C101" s="42">
        <v>1</v>
      </c>
      <c r="D101" s="42" t="s">
        <v>517</v>
      </c>
      <c r="E101" s="42"/>
      <c r="F101" s="42"/>
      <c r="G101" s="42"/>
      <c r="H101" s="42" t="s">
        <v>389</v>
      </c>
      <c r="I101" s="42" t="s">
        <v>454</v>
      </c>
      <c r="J101" s="42" t="s">
        <v>378</v>
      </c>
      <c r="K101" s="76"/>
      <c r="L101" s="76"/>
    </row>
    <row r="102" spans="1:12" ht="18" customHeight="1" x14ac:dyDescent="0.15">
      <c r="A102" s="43" t="s">
        <v>518</v>
      </c>
      <c r="B102" s="18" t="s">
        <v>519</v>
      </c>
      <c r="C102" s="42">
        <v>5</v>
      </c>
      <c r="D102" s="42" t="s">
        <v>520</v>
      </c>
      <c r="E102" s="42"/>
      <c r="F102" s="42"/>
      <c r="G102" s="42"/>
      <c r="H102" s="42" t="s">
        <v>389</v>
      </c>
      <c r="I102" s="42" t="s">
        <v>454</v>
      </c>
      <c r="J102" s="42" t="s">
        <v>378</v>
      </c>
      <c r="K102" s="42" t="s">
        <v>521</v>
      </c>
      <c r="L102" s="76"/>
    </row>
    <row r="103" spans="1:12" ht="18" customHeight="1" x14ac:dyDescent="0.15">
      <c r="A103" s="43" t="s">
        <v>522</v>
      </c>
      <c r="B103" s="18" t="s">
        <v>523</v>
      </c>
      <c r="C103" s="42">
        <v>1</v>
      </c>
      <c r="D103" s="42">
        <v>16</v>
      </c>
      <c r="E103" s="42">
        <v>16</v>
      </c>
      <c r="F103" s="42"/>
      <c r="G103" s="42"/>
      <c r="H103" s="42" t="s">
        <v>381</v>
      </c>
      <c r="I103" s="42" t="s">
        <v>377</v>
      </c>
      <c r="J103" s="42" t="s">
        <v>378</v>
      </c>
      <c r="K103" s="83"/>
      <c r="L103" s="84"/>
    </row>
    <row r="104" spans="1:12" ht="18" customHeight="1" x14ac:dyDescent="0.15">
      <c r="A104" s="40" t="s">
        <v>524</v>
      </c>
      <c r="B104" s="19" t="s">
        <v>525</v>
      </c>
      <c r="C104" s="42">
        <v>2</v>
      </c>
      <c r="D104" s="42" t="s">
        <v>526</v>
      </c>
      <c r="E104" s="44"/>
      <c r="F104" s="44"/>
      <c r="G104" s="44"/>
      <c r="H104" s="42" t="s">
        <v>381</v>
      </c>
      <c r="I104" s="42" t="s">
        <v>454</v>
      </c>
      <c r="J104" s="42" t="s">
        <v>378</v>
      </c>
      <c r="K104" s="83"/>
      <c r="L104" s="84"/>
    </row>
    <row r="105" spans="1:12" ht="18" customHeight="1" x14ac:dyDescent="0.15">
      <c r="A105" s="77" t="s">
        <v>384</v>
      </c>
      <c r="B105" s="77"/>
      <c r="C105" s="77"/>
      <c r="D105" s="77"/>
      <c r="E105" s="77"/>
      <c r="F105" s="77"/>
      <c r="G105" s="77"/>
      <c r="H105" s="77"/>
      <c r="I105" s="77"/>
      <c r="J105" s="77"/>
      <c r="K105" s="77"/>
      <c r="L105" s="77"/>
    </row>
    <row r="106" spans="1:12" ht="18" customHeight="1" x14ac:dyDescent="0.15">
      <c r="A106" s="76" t="s">
        <v>385</v>
      </c>
      <c r="B106" s="76"/>
      <c r="C106" s="78" t="s">
        <v>527</v>
      </c>
      <c r="D106" s="78"/>
      <c r="E106" s="78"/>
      <c r="F106" s="78"/>
      <c r="G106" s="78"/>
      <c r="H106" s="78"/>
      <c r="I106" s="78"/>
      <c r="J106" s="78"/>
      <c r="K106" s="78"/>
      <c r="L106" s="78"/>
    </row>
    <row r="107" spans="1:12" ht="18" customHeight="1" x14ac:dyDescent="0.15">
      <c r="A107" s="76" t="s">
        <v>528</v>
      </c>
      <c r="B107" s="76"/>
      <c r="C107" s="76"/>
      <c r="D107" s="76"/>
      <c r="E107" s="76"/>
      <c r="F107" s="76"/>
      <c r="G107" s="76"/>
      <c r="H107" s="76"/>
      <c r="I107" s="76"/>
      <c r="J107" s="76"/>
      <c r="K107" s="76"/>
      <c r="L107" s="76"/>
    </row>
    <row r="108" spans="1:12" ht="18" customHeight="1" x14ac:dyDescent="0.15">
      <c r="A108" s="6" t="s">
        <v>529</v>
      </c>
      <c r="B108" s="17" t="s">
        <v>530</v>
      </c>
      <c r="C108" s="42">
        <v>8.5</v>
      </c>
      <c r="D108" s="42" t="s">
        <v>531</v>
      </c>
      <c r="E108" s="42"/>
      <c r="F108" s="42"/>
      <c r="G108" s="42"/>
      <c r="H108" s="42" t="s">
        <v>389</v>
      </c>
      <c r="I108" s="42" t="s">
        <v>454</v>
      </c>
      <c r="J108" s="42" t="s">
        <v>378</v>
      </c>
      <c r="K108" s="83"/>
      <c r="L108" s="84"/>
    </row>
    <row r="109" spans="1:12" ht="18" customHeight="1" x14ac:dyDescent="0.15">
      <c r="A109" s="77" t="s">
        <v>384</v>
      </c>
      <c r="B109" s="77"/>
      <c r="C109" s="77"/>
      <c r="D109" s="77"/>
      <c r="E109" s="77"/>
      <c r="F109" s="77"/>
      <c r="G109" s="77"/>
      <c r="H109" s="77"/>
      <c r="I109" s="77"/>
      <c r="J109" s="77"/>
      <c r="K109" s="77"/>
      <c r="L109" s="77"/>
    </row>
    <row r="110" spans="1:12" ht="18" customHeight="1" x14ac:dyDescent="0.15">
      <c r="A110" s="76" t="s">
        <v>385</v>
      </c>
      <c r="B110" s="76"/>
      <c r="C110" s="78" t="s">
        <v>532</v>
      </c>
      <c r="D110" s="78"/>
      <c r="E110" s="78"/>
      <c r="F110" s="78"/>
      <c r="G110" s="78"/>
      <c r="H110" s="78"/>
      <c r="I110" s="78"/>
      <c r="J110" s="78"/>
      <c r="K110" s="78"/>
      <c r="L110" s="78"/>
    </row>
  </sheetData>
  <mergeCells count="132">
    <mergeCell ref="A109:L109"/>
    <mergeCell ref="K103:L103"/>
    <mergeCell ref="K104:L104"/>
    <mergeCell ref="K87:L87"/>
    <mergeCell ref="K88:L88"/>
    <mergeCell ref="K89:L89"/>
    <mergeCell ref="K90:L90"/>
    <mergeCell ref="K91:L91"/>
    <mergeCell ref="A110:B110"/>
    <mergeCell ref="C110:L110"/>
    <mergeCell ref="A107:L107"/>
    <mergeCell ref="A105:L105"/>
    <mergeCell ref="A106:B106"/>
    <mergeCell ref="C106:L106"/>
    <mergeCell ref="K92:L92"/>
    <mergeCell ref="K93:L93"/>
    <mergeCell ref="K108:L108"/>
    <mergeCell ref="K100:K101"/>
    <mergeCell ref="L100:L102"/>
    <mergeCell ref="A99:L99"/>
    <mergeCell ref="K27:L27"/>
    <mergeCell ref="K45:L45"/>
    <mergeCell ref="K52:L52"/>
    <mergeCell ref="K54:L54"/>
    <mergeCell ref="K53:L53"/>
    <mergeCell ref="K55:L55"/>
    <mergeCell ref="K56:L56"/>
    <mergeCell ref="K57:L57"/>
    <mergeCell ref="K58:L58"/>
    <mergeCell ref="K33:L33"/>
    <mergeCell ref="K34:L34"/>
    <mergeCell ref="K40:L40"/>
    <mergeCell ref="K42:L42"/>
    <mergeCell ref="A30:L30"/>
    <mergeCell ref="K35:L35"/>
    <mergeCell ref="K36:L36"/>
    <mergeCell ref="A51:L51"/>
    <mergeCell ref="K80:L80"/>
    <mergeCell ref="A96:L96"/>
    <mergeCell ref="A97:A98"/>
    <mergeCell ref="B97:B98"/>
    <mergeCell ref="C97:C98"/>
    <mergeCell ref="D97:D98"/>
    <mergeCell ref="E97:G97"/>
    <mergeCell ref="H97:H98"/>
    <mergeCell ref="I97:I98"/>
    <mergeCell ref="J97:J98"/>
    <mergeCell ref="K97:L98"/>
    <mergeCell ref="K85:L85"/>
    <mergeCell ref="K84:L84"/>
    <mergeCell ref="K86:L86"/>
    <mergeCell ref="A81:L81"/>
    <mergeCell ref="A82:B82"/>
    <mergeCell ref="C82:L82"/>
    <mergeCell ref="A83:L83"/>
    <mergeCell ref="A95:B95"/>
    <mergeCell ref="C95:L95"/>
    <mergeCell ref="A94:L94"/>
    <mergeCell ref="K63:L64"/>
    <mergeCell ref="A66:L66"/>
    <mergeCell ref="A67:B67"/>
    <mergeCell ref="C67:L67"/>
    <mergeCell ref="K37:L39"/>
    <mergeCell ref="K44:L44"/>
    <mergeCell ref="A46:L46"/>
    <mergeCell ref="K41:L41"/>
    <mergeCell ref="A48:L48"/>
    <mergeCell ref="A49:A50"/>
    <mergeCell ref="J49:J50"/>
    <mergeCell ref="K49:L50"/>
    <mergeCell ref="K59:L59"/>
    <mergeCell ref="K60:L60"/>
    <mergeCell ref="K61:L61"/>
    <mergeCell ref="K43:L43"/>
    <mergeCell ref="K62:L62"/>
    <mergeCell ref="K65:L65"/>
    <mergeCell ref="K73:L73"/>
    <mergeCell ref="K74:L74"/>
    <mergeCell ref="K75:L75"/>
    <mergeCell ref="K76:L76"/>
    <mergeCell ref="K77:L77"/>
    <mergeCell ref="K78:L78"/>
    <mergeCell ref="A68:L68"/>
    <mergeCell ref="K69:L69"/>
    <mergeCell ref="K70:L70"/>
    <mergeCell ref="K71:L71"/>
    <mergeCell ref="K72:L72"/>
    <mergeCell ref="K5:L5"/>
    <mergeCell ref="K6:L6"/>
    <mergeCell ref="K7:L7"/>
    <mergeCell ref="K8:L8"/>
    <mergeCell ref="K9:L9"/>
    <mergeCell ref="K10:L10"/>
    <mergeCell ref="K11:L11"/>
    <mergeCell ref="A12:L12"/>
    <mergeCell ref="A13:B13"/>
    <mergeCell ref="C13:L13"/>
    <mergeCell ref="A1:L1"/>
    <mergeCell ref="A4:L4"/>
    <mergeCell ref="A2:A3"/>
    <mergeCell ref="B2:B3"/>
    <mergeCell ref="C2:C3"/>
    <mergeCell ref="D2:D3"/>
    <mergeCell ref="H2:H3"/>
    <mergeCell ref="I2:I3"/>
    <mergeCell ref="J2:J3"/>
    <mergeCell ref="E2:G2"/>
    <mergeCell ref="K2:L3"/>
    <mergeCell ref="A14:L14"/>
    <mergeCell ref="K19:L19"/>
    <mergeCell ref="K15:L15"/>
    <mergeCell ref="K16:L16"/>
    <mergeCell ref="K17:L17"/>
    <mergeCell ref="K18:L18"/>
    <mergeCell ref="K25:L25"/>
    <mergeCell ref="A28:L28"/>
    <mergeCell ref="B49:B50"/>
    <mergeCell ref="A47:B47"/>
    <mergeCell ref="C47:L47"/>
    <mergeCell ref="K20:L21"/>
    <mergeCell ref="K22:L22"/>
    <mergeCell ref="K23:L24"/>
    <mergeCell ref="K26:L26"/>
    <mergeCell ref="K31:L31"/>
    <mergeCell ref="K32:L32"/>
    <mergeCell ref="C49:C50"/>
    <mergeCell ref="D49:D50"/>
    <mergeCell ref="E49:G49"/>
    <mergeCell ref="H49:H50"/>
    <mergeCell ref="I49:I50"/>
    <mergeCell ref="A29:B29"/>
    <mergeCell ref="C29:L29"/>
  </mergeCells>
  <phoneticPr fontId="2" type="noConversion"/>
  <pageMargins left="0.59055118110236215" right="0.31496062992125984" top="0.70866141732283461" bottom="0.3543307086614173" header="0.31496062992125984" footer="0.31496062992125984"/>
  <pageSetup paperSize="9" orientation="portrait" horizontalDpi="1200" verticalDpi="1200" r:id="rId1"/>
  <rowBreaks count="2" manualBreakCount="2">
    <brk id="47" max="16383" man="1"/>
    <brk id="9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sqref="A1:F1"/>
    </sheetView>
  </sheetViews>
  <sheetFormatPr defaultRowHeight="42" customHeight="1" x14ac:dyDescent="0.15"/>
  <cols>
    <col min="1" max="1" width="17.125" style="28" customWidth="1"/>
    <col min="2" max="6" width="15.625" style="28" customWidth="1"/>
    <col min="7" max="10" width="14.875" style="28" customWidth="1"/>
    <col min="11" max="16384" width="9" style="28"/>
  </cols>
  <sheetData>
    <row r="1" spans="1:6" ht="42" customHeight="1" x14ac:dyDescent="0.15">
      <c r="A1" s="90" t="s">
        <v>239</v>
      </c>
      <c r="B1" s="90"/>
      <c r="C1" s="90"/>
      <c r="D1" s="90"/>
      <c r="E1" s="90"/>
      <c r="F1" s="90"/>
    </row>
    <row r="2" spans="1:6" ht="42" customHeight="1" x14ac:dyDescent="0.15">
      <c r="A2" s="91" t="s">
        <v>8</v>
      </c>
      <c r="B2" s="91" t="s">
        <v>222</v>
      </c>
      <c r="C2" s="91"/>
      <c r="D2" s="91" t="s">
        <v>223</v>
      </c>
      <c r="E2" s="91"/>
      <c r="F2" s="88" t="s">
        <v>232</v>
      </c>
    </row>
    <row r="3" spans="1:6" ht="42" customHeight="1" x14ac:dyDescent="0.15">
      <c r="A3" s="91"/>
      <c r="B3" s="26" t="s">
        <v>15</v>
      </c>
      <c r="C3" s="26" t="s">
        <v>20</v>
      </c>
      <c r="D3" s="26" t="s">
        <v>15</v>
      </c>
      <c r="E3" s="26" t="s">
        <v>20</v>
      </c>
      <c r="F3" s="89"/>
    </row>
    <row r="4" spans="1:6" ht="42" customHeight="1" x14ac:dyDescent="0.15">
      <c r="A4" s="26" t="s">
        <v>224</v>
      </c>
      <c r="B4" s="26">
        <v>28</v>
      </c>
      <c r="C4" s="29" t="s">
        <v>233</v>
      </c>
      <c r="D4" s="26">
        <v>2</v>
      </c>
      <c r="E4" s="29" t="s">
        <v>234</v>
      </c>
      <c r="F4" s="26">
        <v>38</v>
      </c>
    </row>
    <row r="5" spans="1:6" ht="42" customHeight="1" x14ac:dyDescent="0.15">
      <c r="A5" s="26" t="s">
        <v>230</v>
      </c>
      <c r="B5" s="26">
        <v>54</v>
      </c>
      <c r="C5" s="29" t="s">
        <v>234</v>
      </c>
      <c r="D5" s="26">
        <v>5.5</v>
      </c>
      <c r="E5" s="29" t="s">
        <v>234</v>
      </c>
      <c r="F5" s="26">
        <v>59.5</v>
      </c>
    </row>
    <row r="6" spans="1:6" ht="42" customHeight="1" x14ac:dyDescent="0.15">
      <c r="A6" s="26" t="s">
        <v>22</v>
      </c>
      <c r="B6" s="26">
        <v>29</v>
      </c>
      <c r="C6" s="29" t="s">
        <v>235</v>
      </c>
      <c r="D6" s="26">
        <v>22.5</v>
      </c>
      <c r="E6" s="29" t="s">
        <v>238</v>
      </c>
      <c r="F6" s="26">
        <v>69.5</v>
      </c>
    </row>
    <row r="7" spans="1:6" ht="42" customHeight="1" x14ac:dyDescent="0.15">
      <c r="A7" s="26" t="s">
        <v>231</v>
      </c>
      <c r="B7" s="92" t="s">
        <v>236</v>
      </c>
      <c r="C7" s="93"/>
      <c r="D7" s="93"/>
      <c r="E7" s="93"/>
      <c r="F7" s="94"/>
    </row>
    <row r="8" spans="1:6" ht="42" customHeight="1" x14ac:dyDescent="0.15">
      <c r="A8" s="26" t="s">
        <v>225</v>
      </c>
      <c r="B8" s="26">
        <f>SUM(B4:B7)</f>
        <v>111</v>
      </c>
      <c r="C8" s="29" t="s">
        <v>237</v>
      </c>
      <c r="D8" s="26">
        <f>SUM(D4:D7)</f>
        <v>30</v>
      </c>
      <c r="E8" s="29" t="s">
        <v>238</v>
      </c>
      <c r="F8" s="26">
        <v>167</v>
      </c>
    </row>
    <row r="9" spans="1:6" ht="42" customHeight="1" x14ac:dyDescent="0.15">
      <c r="A9" s="26" t="s">
        <v>226</v>
      </c>
      <c r="B9" s="91">
        <v>131</v>
      </c>
      <c r="C9" s="91"/>
      <c r="D9" s="91">
        <v>36</v>
      </c>
      <c r="E9" s="91"/>
      <c r="F9" s="26">
        <v>167</v>
      </c>
    </row>
  </sheetData>
  <mergeCells count="8">
    <mergeCell ref="F2:F3"/>
    <mergeCell ref="A1:F1"/>
    <mergeCell ref="B9:C9"/>
    <mergeCell ref="D9:E9"/>
    <mergeCell ref="A2:A3"/>
    <mergeCell ref="B2:C2"/>
    <mergeCell ref="D2:E2"/>
    <mergeCell ref="B7:F7"/>
  </mergeCells>
  <phoneticPr fontId="1" type="noConversion"/>
  <pageMargins left="0.59055118110236215" right="0.31496062992125984" top="0.70866141732283461" bottom="0.3543307086614173" header="0.31496062992125984" footer="0.31496062992125984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6"/>
  <sheetViews>
    <sheetView tabSelected="1" zoomScaleNormal="100" workbookViewId="0">
      <selection activeCell="C8" sqref="C8"/>
    </sheetView>
  </sheetViews>
  <sheetFormatPr defaultRowHeight="18" customHeight="1" x14ac:dyDescent="0.15"/>
  <cols>
    <col min="1" max="1" width="4" style="31" customWidth="1"/>
    <col min="2" max="2" width="22.5" style="31" customWidth="1"/>
    <col min="3" max="4" width="3.875" style="31" customWidth="1"/>
    <col min="5" max="13" width="4.875" style="31" customWidth="1"/>
    <col min="14" max="16" width="5.625" style="31" customWidth="1"/>
    <col min="17" max="16384" width="9" style="31"/>
  </cols>
  <sheetData>
    <row r="1" spans="1:16" ht="30.75" customHeight="1" x14ac:dyDescent="0.15">
      <c r="A1" s="90" t="s">
        <v>304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</row>
    <row r="2" spans="1:16" ht="18" customHeight="1" x14ac:dyDescent="0.15">
      <c r="A2" s="96" t="s">
        <v>227</v>
      </c>
      <c r="B2" s="96" t="s">
        <v>240</v>
      </c>
      <c r="C2" s="96" t="s">
        <v>241</v>
      </c>
      <c r="D2" s="95" t="s">
        <v>303</v>
      </c>
      <c r="E2" s="95" t="s">
        <v>242</v>
      </c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</row>
    <row r="3" spans="1:16" ht="28.5" customHeight="1" x14ac:dyDescent="0.15">
      <c r="A3" s="97"/>
      <c r="B3" s="97"/>
      <c r="C3" s="97"/>
      <c r="D3" s="95"/>
      <c r="E3" s="30" t="s">
        <v>243</v>
      </c>
      <c r="F3" s="30" t="s">
        <v>244</v>
      </c>
      <c r="G3" s="30" t="s">
        <v>245</v>
      </c>
      <c r="H3" s="30" t="s">
        <v>246</v>
      </c>
      <c r="I3" s="30" t="s">
        <v>247</v>
      </c>
      <c r="J3" s="30" t="s">
        <v>248</v>
      </c>
      <c r="K3" s="30" t="s">
        <v>249</v>
      </c>
      <c r="L3" s="30" t="s">
        <v>250</v>
      </c>
      <c r="M3" s="30" t="s">
        <v>251</v>
      </c>
      <c r="N3" s="30" t="s">
        <v>252</v>
      </c>
      <c r="O3" s="30" t="s">
        <v>253</v>
      </c>
      <c r="P3" s="30" t="s">
        <v>254</v>
      </c>
    </row>
    <row r="4" spans="1:16" ht="22.5" x14ac:dyDescent="0.15">
      <c r="A4" s="95" t="s">
        <v>228</v>
      </c>
      <c r="B4" s="32" t="s">
        <v>30</v>
      </c>
      <c r="C4" s="30">
        <v>3</v>
      </c>
      <c r="D4" s="30" t="s">
        <v>255</v>
      </c>
      <c r="E4" s="30"/>
      <c r="F4" s="30"/>
      <c r="G4" s="30"/>
      <c r="H4" s="30"/>
      <c r="I4" s="30"/>
      <c r="J4" s="30" t="s">
        <v>256</v>
      </c>
      <c r="K4" s="30">
        <v>7.1</v>
      </c>
      <c r="L4" s="30">
        <v>8.1</v>
      </c>
      <c r="M4" s="30"/>
      <c r="N4" s="30"/>
      <c r="O4" s="30"/>
      <c r="P4" s="30"/>
    </row>
    <row r="5" spans="1:16" ht="18" customHeight="1" x14ac:dyDescent="0.15">
      <c r="A5" s="95"/>
      <c r="B5" s="32" t="s">
        <v>257</v>
      </c>
      <c r="C5" s="30">
        <v>3</v>
      </c>
      <c r="D5" s="30" t="s">
        <v>255</v>
      </c>
      <c r="E5" s="30"/>
      <c r="F5" s="30"/>
      <c r="G5" s="30"/>
      <c r="H5" s="30"/>
      <c r="I5" s="30"/>
      <c r="J5" s="30"/>
      <c r="K5" s="30"/>
      <c r="L5" s="30">
        <v>8.1</v>
      </c>
      <c r="M5" s="30"/>
      <c r="N5" s="30"/>
      <c r="O5" s="30"/>
      <c r="P5" s="30"/>
    </row>
    <row r="6" spans="1:16" ht="18" customHeight="1" x14ac:dyDescent="0.15">
      <c r="A6" s="95"/>
      <c r="B6" s="32" t="s">
        <v>258</v>
      </c>
      <c r="C6" s="30">
        <v>3</v>
      </c>
      <c r="D6" s="30" t="s">
        <v>255</v>
      </c>
      <c r="E6" s="30"/>
      <c r="F6" s="30"/>
      <c r="G6" s="30"/>
      <c r="H6" s="30"/>
      <c r="I6" s="30"/>
      <c r="J6" s="30"/>
      <c r="K6" s="30"/>
      <c r="L6" s="30">
        <v>8.1</v>
      </c>
      <c r="M6" s="30"/>
      <c r="N6" s="30"/>
      <c r="O6" s="30"/>
      <c r="P6" s="30"/>
    </row>
    <row r="7" spans="1:16" ht="25.5" customHeight="1" x14ac:dyDescent="0.15">
      <c r="A7" s="95"/>
      <c r="B7" s="32" t="s">
        <v>18</v>
      </c>
      <c r="C7" s="30">
        <v>3</v>
      </c>
      <c r="D7" s="30" t="s">
        <v>255</v>
      </c>
      <c r="E7" s="30"/>
      <c r="F7" s="30"/>
      <c r="G7" s="30"/>
      <c r="H7" s="30"/>
      <c r="I7" s="30"/>
      <c r="J7" s="30"/>
      <c r="K7" s="30"/>
      <c r="L7" s="30">
        <v>8.1</v>
      </c>
      <c r="M7" s="30"/>
      <c r="N7" s="30"/>
      <c r="O7" s="30"/>
      <c r="P7" s="30"/>
    </row>
    <row r="8" spans="1:16" ht="18" customHeight="1" x14ac:dyDescent="0.15">
      <c r="A8" s="95"/>
      <c r="B8" s="2" t="s">
        <v>259</v>
      </c>
      <c r="C8" s="30">
        <v>4</v>
      </c>
      <c r="D8" s="30" t="s">
        <v>255</v>
      </c>
      <c r="E8" s="30"/>
      <c r="F8" s="30"/>
      <c r="G8" s="30"/>
      <c r="H8" s="30"/>
      <c r="I8" s="30"/>
      <c r="J8" s="30"/>
      <c r="K8" s="30"/>
      <c r="L8" s="30">
        <v>8.1999999999999993</v>
      </c>
      <c r="M8" s="30"/>
      <c r="N8" s="30"/>
      <c r="O8" s="30"/>
      <c r="P8" s="30"/>
    </row>
    <row r="9" spans="1:16" ht="18" customHeight="1" x14ac:dyDescent="0.15">
      <c r="A9" s="95"/>
      <c r="B9" s="2" t="s">
        <v>260</v>
      </c>
      <c r="C9" s="30">
        <v>12</v>
      </c>
      <c r="D9" s="30" t="s">
        <v>255</v>
      </c>
      <c r="E9" s="30"/>
      <c r="F9" s="30"/>
      <c r="G9" s="30"/>
      <c r="H9" s="30"/>
      <c r="I9" s="30"/>
      <c r="J9" s="30"/>
      <c r="K9" s="30"/>
      <c r="L9" s="30"/>
      <c r="M9" s="30"/>
      <c r="N9" s="30">
        <v>10.3</v>
      </c>
      <c r="O9" s="30"/>
      <c r="P9" s="30"/>
    </row>
    <row r="10" spans="1:16" ht="18" customHeight="1" x14ac:dyDescent="0.15">
      <c r="A10" s="95"/>
      <c r="B10" s="4" t="s">
        <v>19</v>
      </c>
      <c r="C10" s="30">
        <v>2</v>
      </c>
      <c r="D10" s="30" t="s">
        <v>255</v>
      </c>
      <c r="E10" s="30"/>
      <c r="F10" s="30"/>
      <c r="G10" s="30"/>
      <c r="H10" s="30"/>
      <c r="I10" s="30"/>
      <c r="J10" s="30"/>
      <c r="K10" s="30"/>
      <c r="L10" s="30">
        <v>8.1</v>
      </c>
      <c r="M10" s="30"/>
      <c r="N10" s="30"/>
      <c r="O10" s="30"/>
      <c r="P10" s="30"/>
    </row>
    <row r="11" spans="1:16" ht="18" customHeight="1" x14ac:dyDescent="0.15">
      <c r="A11" s="95"/>
      <c r="B11" s="32" t="s">
        <v>261</v>
      </c>
      <c r="C11" s="30">
        <v>2</v>
      </c>
      <c r="D11" s="30" t="s">
        <v>262</v>
      </c>
      <c r="E11" s="30"/>
      <c r="F11" s="30"/>
      <c r="G11" s="30">
        <v>3.3</v>
      </c>
      <c r="H11" s="30"/>
      <c r="I11" s="30"/>
      <c r="J11" s="30"/>
      <c r="K11" s="30"/>
      <c r="L11" s="30"/>
      <c r="M11" s="30"/>
      <c r="N11" s="30">
        <v>10.1</v>
      </c>
      <c r="O11" s="30"/>
      <c r="P11" s="30"/>
    </row>
    <row r="12" spans="1:16" ht="18" customHeight="1" x14ac:dyDescent="0.15">
      <c r="A12" s="95"/>
      <c r="B12" s="32" t="s">
        <v>263</v>
      </c>
      <c r="C12" s="30">
        <v>2</v>
      </c>
      <c r="D12" s="30" t="s">
        <v>262</v>
      </c>
      <c r="E12" s="30"/>
      <c r="F12" s="30"/>
      <c r="G12" s="30"/>
      <c r="H12" s="30"/>
      <c r="I12" s="30"/>
      <c r="J12" s="30"/>
      <c r="K12" s="30"/>
      <c r="L12" s="30"/>
      <c r="M12" s="30"/>
      <c r="N12" s="30">
        <v>10.3</v>
      </c>
      <c r="O12" s="30"/>
      <c r="P12" s="30"/>
    </row>
    <row r="13" spans="1:16" ht="18" customHeight="1" x14ac:dyDescent="0.15">
      <c r="A13" s="95" t="s">
        <v>229</v>
      </c>
      <c r="B13" s="41" t="s">
        <v>67</v>
      </c>
      <c r="C13" s="30">
        <v>11</v>
      </c>
      <c r="D13" s="30" t="s">
        <v>255</v>
      </c>
      <c r="E13" s="30">
        <v>1.1000000000000001</v>
      </c>
      <c r="F13" s="30">
        <v>2.1</v>
      </c>
      <c r="G13" s="30"/>
      <c r="H13" s="30"/>
      <c r="I13" s="30"/>
      <c r="J13" s="30"/>
      <c r="K13" s="30"/>
      <c r="L13" s="30"/>
      <c r="M13" s="30"/>
      <c r="N13" s="30"/>
      <c r="O13" s="30"/>
      <c r="P13" s="30"/>
    </row>
    <row r="14" spans="1:16" ht="18" customHeight="1" x14ac:dyDescent="0.15">
      <c r="A14" s="95"/>
      <c r="B14" s="32" t="s">
        <v>21</v>
      </c>
      <c r="C14" s="30">
        <v>3</v>
      </c>
      <c r="D14" s="30" t="s">
        <v>255</v>
      </c>
      <c r="E14" s="30">
        <v>1.1000000000000001</v>
      </c>
      <c r="F14" s="30">
        <v>2.1</v>
      </c>
      <c r="G14" s="30"/>
      <c r="H14" s="30"/>
      <c r="I14" s="30"/>
      <c r="J14" s="30"/>
      <c r="K14" s="30"/>
      <c r="L14" s="30"/>
      <c r="M14" s="30"/>
      <c r="N14" s="30"/>
      <c r="O14" s="30"/>
      <c r="P14" s="30"/>
    </row>
    <row r="15" spans="1:16" ht="18" customHeight="1" x14ac:dyDescent="0.15">
      <c r="A15" s="95"/>
      <c r="B15" s="32" t="s">
        <v>264</v>
      </c>
      <c r="C15" s="30">
        <v>3</v>
      </c>
      <c r="D15" s="30" t="s">
        <v>255</v>
      </c>
      <c r="E15" s="30">
        <v>1.1000000000000001</v>
      </c>
      <c r="F15" s="30">
        <v>2.1</v>
      </c>
      <c r="G15" s="30"/>
      <c r="H15" s="30"/>
      <c r="I15" s="30"/>
      <c r="J15" s="30"/>
      <c r="K15" s="30"/>
      <c r="L15" s="30"/>
      <c r="M15" s="30"/>
      <c r="N15" s="30"/>
      <c r="O15" s="30"/>
      <c r="P15" s="30"/>
    </row>
    <row r="16" spans="1:16" ht="18" customHeight="1" x14ac:dyDescent="0.15">
      <c r="A16" s="95"/>
      <c r="B16" s="41" t="s">
        <v>72</v>
      </c>
      <c r="C16" s="30">
        <v>6.5</v>
      </c>
      <c r="D16" s="30" t="s">
        <v>255</v>
      </c>
      <c r="E16" s="30">
        <v>1.1000000000000001</v>
      </c>
      <c r="F16" s="30">
        <v>2.1</v>
      </c>
      <c r="G16" s="30"/>
      <c r="H16" s="30"/>
      <c r="I16" s="30"/>
      <c r="J16" s="30"/>
      <c r="K16" s="30"/>
      <c r="L16" s="30"/>
      <c r="M16" s="30"/>
      <c r="N16" s="30"/>
      <c r="O16" s="30"/>
      <c r="P16" s="30"/>
    </row>
    <row r="17" spans="1:16" ht="22.5" x14ac:dyDescent="0.15">
      <c r="A17" s="95"/>
      <c r="B17" s="6" t="s">
        <v>265</v>
      </c>
      <c r="C17" s="16">
        <v>2</v>
      </c>
      <c r="D17" s="30" t="s">
        <v>255</v>
      </c>
      <c r="E17" s="30"/>
      <c r="F17" s="30">
        <v>2.4</v>
      </c>
      <c r="G17" s="30"/>
      <c r="H17" s="30"/>
      <c r="I17" s="30"/>
      <c r="J17" s="30">
        <v>6</v>
      </c>
      <c r="K17" s="30">
        <v>7</v>
      </c>
      <c r="L17" s="30" t="s">
        <v>266</v>
      </c>
      <c r="M17" s="30"/>
      <c r="N17" s="30"/>
      <c r="O17" s="30"/>
      <c r="P17" s="30"/>
    </row>
    <row r="18" spans="1:16" ht="18" customHeight="1" x14ac:dyDescent="0.15">
      <c r="A18" s="95"/>
      <c r="B18" s="6" t="s">
        <v>267</v>
      </c>
      <c r="C18" s="16">
        <v>5</v>
      </c>
      <c r="D18" s="30" t="s">
        <v>255</v>
      </c>
      <c r="E18" s="30">
        <v>1.2</v>
      </c>
      <c r="F18" s="30">
        <v>2.2000000000000002</v>
      </c>
      <c r="G18" s="30"/>
      <c r="H18" s="30">
        <v>4.0999999999999996</v>
      </c>
      <c r="I18" s="30">
        <v>5.0999999999999996</v>
      </c>
      <c r="J18" s="30"/>
      <c r="K18" s="30"/>
      <c r="L18" s="30"/>
      <c r="M18" s="30"/>
      <c r="N18" s="30"/>
      <c r="O18" s="30"/>
      <c r="P18" s="30"/>
    </row>
    <row r="19" spans="1:16" ht="18" customHeight="1" x14ac:dyDescent="0.15">
      <c r="A19" s="95"/>
      <c r="B19" s="6" t="s">
        <v>268</v>
      </c>
      <c r="C19" s="16">
        <v>4</v>
      </c>
      <c r="D19" s="30" t="s">
        <v>255</v>
      </c>
      <c r="E19" s="30">
        <v>1.2</v>
      </c>
      <c r="F19" s="30">
        <v>2.2000000000000002</v>
      </c>
      <c r="G19" s="30"/>
      <c r="H19" s="30"/>
      <c r="I19" s="30"/>
      <c r="J19" s="30"/>
      <c r="K19" s="30"/>
      <c r="L19" s="30"/>
      <c r="M19" s="30"/>
      <c r="N19" s="30"/>
      <c r="O19" s="30"/>
      <c r="P19" s="30"/>
    </row>
    <row r="20" spans="1:16" ht="18" customHeight="1" x14ac:dyDescent="0.15">
      <c r="A20" s="95"/>
      <c r="B20" s="6" t="s">
        <v>269</v>
      </c>
      <c r="C20" s="16">
        <v>3.5</v>
      </c>
      <c r="D20" s="30" t="s">
        <v>255</v>
      </c>
      <c r="E20" s="30">
        <v>1.2</v>
      </c>
      <c r="F20" s="30">
        <v>2.2000000000000002</v>
      </c>
      <c r="G20" s="30"/>
      <c r="H20" s="30">
        <v>4.0999999999999996</v>
      </c>
      <c r="I20" s="30">
        <v>5.0999999999999996</v>
      </c>
      <c r="J20" s="30"/>
      <c r="K20" s="30"/>
      <c r="L20" s="30"/>
      <c r="M20" s="30"/>
      <c r="N20" s="30"/>
      <c r="O20" s="30"/>
      <c r="P20" s="30"/>
    </row>
    <row r="21" spans="1:16" ht="18" customHeight="1" x14ac:dyDescent="0.15">
      <c r="A21" s="95"/>
      <c r="B21" s="6" t="s">
        <v>270</v>
      </c>
      <c r="C21" s="16">
        <v>4</v>
      </c>
      <c r="D21" s="30" t="s">
        <v>255</v>
      </c>
      <c r="E21" s="30">
        <v>1.3</v>
      </c>
      <c r="F21" s="30">
        <v>2.2999999999999998</v>
      </c>
      <c r="G21" s="30"/>
      <c r="H21" s="30"/>
      <c r="I21" s="30">
        <v>5.0999999999999996</v>
      </c>
      <c r="J21" s="30"/>
      <c r="K21" s="30"/>
      <c r="L21" s="30"/>
      <c r="M21" s="30"/>
      <c r="N21" s="30">
        <v>10.1</v>
      </c>
      <c r="O21" s="30"/>
      <c r="P21" s="30"/>
    </row>
    <row r="22" spans="1:16" ht="18" customHeight="1" x14ac:dyDescent="0.15">
      <c r="A22" s="95"/>
      <c r="B22" s="6" t="s">
        <v>271</v>
      </c>
      <c r="C22" s="16">
        <v>4.5</v>
      </c>
      <c r="D22" s="30" t="s">
        <v>255</v>
      </c>
      <c r="E22" s="30">
        <v>1.2</v>
      </c>
      <c r="F22" s="30">
        <v>2.2000000000000002</v>
      </c>
      <c r="G22" s="30"/>
      <c r="H22" s="30">
        <v>4.0999999999999996</v>
      </c>
      <c r="I22" s="30">
        <v>5.0999999999999996</v>
      </c>
      <c r="J22" s="30"/>
      <c r="K22" s="30"/>
      <c r="L22" s="30"/>
      <c r="M22" s="30"/>
      <c r="N22" s="30">
        <v>10.1</v>
      </c>
      <c r="O22" s="30"/>
      <c r="P22" s="30"/>
    </row>
    <row r="23" spans="1:16" ht="18" customHeight="1" x14ac:dyDescent="0.15">
      <c r="A23" s="95"/>
      <c r="B23" s="6" t="s">
        <v>272</v>
      </c>
      <c r="C23" s="16">
        <v>4</v>
      </c>
      <c r="D23" s="30" t="s">
        <v>255</v>
      </c>
      <c r="E23" s="30">
        <v>1.3</v>
      </c>
      <c r="F23" s="30">
        <v>2.2999999999999998</v>
      </c>
      <c r="G23" s="30"/>
      <c r="H23" s="30">
        <v>4.0999999999999996</v>
      </c>
      <c r="I23" s="30">
        <v>5.0999999999999996</v>
      </c>
      <c r="J23" s="30"/>
      <c r="K23" s="30"/>
      <c r="L23" s="30"/>
      <c r="M23" s="30"/>
      <c r="N23" s="30">
        <v>10.1</v>
      </c>
      <c r="O23" s="30"/>
      <c r="P23" s="30"/>
    </row>
    <row r="24" spans="1:16" ht="18" customHeight="1" x14ac:dyDescent="0.15">
      <c r="A24" s="95"/>
      <c r="B24" s="6" t="s">
        <v>273</v>
      </c>
      <c r="C24" s="16">
        <v>3.5</v>
      </c>
      <c r="D24" s="30" t="s">
        <v>255</v>
      </c>
      <c r="E24" s="30">
        <v>1.3</v>
      </c>
      <c r="F24" s="30">
        <v>2.2999999999999998</v>
      </c>
      <c r="G24" s="30"/>
      <c r="H24" s="30">
        <v>4.0999999999999996</v>
      </c>
      <c r="I24" s="30">
        <v>5.0999999999999996</v>
      </c>
      <c r="J24" s="30"/>
      <c r="K24" s="30"/>
      <c r="L24" s="30"/>
      <c r="M24" s="30"/>
      <c r="N24" s="30">
        <v>10.1</v>
      </c>
      <c r="O24" s="30"/>
      <c r="P24" s="30"/>
    </row>
    <row r="25" spans="1:16" ht="18" customHeight="1" x14ac:dyDescent="0.15">
      <c r="A25" s="95"/>
      <c r="B25" s="33" t="s">
        <v>98</v>
      </c>
      <c r="C25" s="30">
        <v>3.5</v>
      </c>
      <c r="D25" s="30" t="s">
        <v>255</v>
      </c>
      <c r="E25" s="30">
        <v>1.1000000000000001</v>
      </c>
      <c r="F25" s="30">
        <v>2.1</v>
      </c>
      <c r="G25" s="30"/>
      <c r="H25" s="30">
        <v>4.0999999999999996</v>
      </c>
      <c r="I25" s="30"/>
      <c r="J25" s="30"/>
      <c r="K25" s="30"/>
      <c r="L25" s="30"/>
      <c r="M25" s="30"/>
      <c r="N25" s="30">
        <v>10.1</v>
      </c>
      <c r="O25" s="30"/>
      <c r="P25" s="30"/>
    </row>
    <row r="26" spans="1:16" ht="18" customHeight="1" x14ac:dyDescent="0.15">
      <c r="A26" s="95"/>
      <c r="B26" s="6" t="s">
        <v>274</v>
      </c>
      <c r="C26" s="16">
        <v>2</v>
      </c>
      <c r="D26" s="30" t="s">
        <v>255</v>
      </c>
      <c r="E26" s="30">
        <v>1.2</v>
      </c>
      <c r="F26" s="30">
        <v>2.2000000000000002</v>
      </c>
      <c r="G26" s="30"/>
      <c r="H26" s="30">
        <v>4.0999999999999996</v>
      </c>
      <c r="I26" s="30">
        <v>5.0999999999999996</v>
      </c>
      <c r="J26" s="30"/>
      <c r="K26" s="30"/>
      <c r="L26" s="30"/>
      <c r="M26" s="30"/>
      <c r="N26" s="30">
        <v>10.1</v>
      </c>
      <c r="O26" s="30"/>
      <c r="P26" s="30"/>
    </row>
    <row r="27" spans="1:16" ht="22.5" x14ac:dyDescent="0.15">
      <c r="A27" s="95" t="s">
        <v>215</v>
      </c>
      <c r="B27" s="6" t="s">
        <v>275</v>
      </c>
      <c r="C27" s="16">
        <v>1</v>
      </c>
      <c r="D27" s="30" t="s">
        <v>255</v>
      </c>
      <c r="E27" s="30"/>
      <c r="F27" s="30">
        <v>2.4</v>
      </c>
      <c r="G27" s="30">
        <v>3.4</v>
      </c>
      <c r="H27" s="30"/>
      <c r="I27" s="30"/>
      <c r="J27" s="30"/>
      <c r="K27" s="30" t="s">
        <v>305</v>
      </c>
      <c r="L27" s="30"/>
      <c r="M27" s="30"/>
      <c r="N27" s="30">
        <v>10.1</v>
      </c>
      <c r="O27" s="30"/>
      <c r="P27" s="30"/>
    </row>
    <row r="28" spans="1:16" ht="18" customHeight="1" x14ac:dyDescent="0.15">
      <c r="A28" s="95"/>
      <c r="B28" s="6" t="s">
        <v>276</v>
      </c>
      <c r="C28" s="16">
        <v>4</v>
      </c>
      <c r="D28" s="30" t="s">
        <v>255</v>
      </c>
      <c r="E28" s="30">
        <v>1.3</v>
      </c>
      <c r="F28" s="30">
        <v>2.2999999999999998</v>
      </c>
      <c r="G28" s="30"/>
      <c r="H28" s="30">
        <v>4.0999999999999996</v>
      </c>
      <c r="I28" s="30">
        <v>5.0999999999999996</v>
      </c>
      <c r="J28" s="30"/>
      <c r="K28" s="30"/>
      <c r="L28" s="30"/>
      <c r="M28" s="30"/>
      <c r="N28" s="30">
        <v>10.1</v>
      </c>
      <c r="O28" s="30"/>
      <c r="P28" s="30"/>
    </row>
    <row r="29" spans="1:16" ht="18" customHeight="1" x14ac:dyDescent="0.15">
      <c r="A29" s="95"/>
      <c r="B29" s="6" t="s">
        <v>277</v>
      </c>
      <c r="C29" s="16">
        <v>2</v>
      </c>
      <c r="D29" s="30" t="s">
        <v>255</v>
      </c>
      <c r="E29" s="30">
        <v>1.2</v>
      </c>
      <c r="F29" s="30">
        <v>2.2000000000000002</v>
      </c>
      <c r="G29" s="30"/>
      <c r="H29" s="30">
        <v>4.0999999999999996</v>
      </c>
      <c r="I29" s="30">
        <v>5.0999999999999996</v>
      </c>
      <c r="J29" s="30"/>
      <c r="K29" s="30"/>
      <c r="L29" s="30"/>
      <c r="M29" s="30"/>
      <c r="N29" s="30">
        <v>10.1</v>
      </c>
      <c r="O29" s="30"/>
      <c r="P29" s="30"/>
    </row>
    <row r="30" spans="1:16" ht="18" customHeight="1" x14ac:dyDescent="0.15">
      <c r="A30" s="95"/>
      <c r="B30" s="6" t="s">
        <v>278</v>
      </c>
      <c r="C30" s="16">
        <v>2</v>
      </c>
      <c r="D30" s="30" t="s">
        <v>255</v>
      </c>
      <c r="E30" s="30">
        <v>1.3</v>
      </c>
      <c r="F30" s="30">
        <v>2.2999999999999998</v>
      </c>
      <c r="G30" s="30"/>
      <c r="H30" s="30"/>
      <c r="I30" s="30"/>
      <c r="J30" s="30"/>
      <c r="K30" s="30"/>
      <c r="L30" s="30"/>
      <c r="M30" s="30"/>
      <c r="N30" s="30"/>
      <c r="O30" s="30"/>
      <c r="P30" s="30"/>
    </row>
    <row r="31" spans="1:16" ht="18" customHeight="1" x14ac:dyDescent="0.15">
      <c r="A31" s="95"/>
      <c r="B31" s="6" t="s">
        <v>279</v>
      </c>
      <c r="C31" s="16">
        <v>3</v>
      </c>
      <c r="D31" s="30" t="s">
        <v>255</v>
      </c>
      <c r="E31" s="30"/>
      <c r="F31" s="30"/>
      <c r="G31" s="30">
        <v>3.2</v>
      </c>
      <c r="H31" s="30">
        <v>4.0999999999999996</v>
      </c>
      <c r="I31" s="30">
        <v>5.0999999999999996</v>
      </c>
      <c r="J31" s="30"/>
      <c r="K31" s="30"/>
      <c r="L31" s="30"/>
      <c r="M31" s="30"/>
      <c r="N31" s="30">
        <v>10.1</v>
      </c>
      <c r="O31" s="30"/>
      <c r="P31" s="30"/>
    </row>
    <row r="32" spans="1:16" ht="18" customHeight="1" x14ac:dyDescent="0.15">
      <c r="A32" s="95"/>
      <c r="B32" s="6" t="s">
        <v>280</v>
      </c>
      <c r="C32" s="16">
        <v>3</v>
      </c>
      <c r="D32" s="30" t="s">
        <v>255</v>
      </c>
      <c r="E32" s="30">
        <v>1.3</v>
      </c>
      <c r="F32" s="30">
        <v>2.2999999999999998</v>
      </c>
      <c r="G32" s="30"/>
      <c r="H32" s="30">
        <v>4.0999999999999996</v>
      </c>
      <c r="I32" s="30">
        <v>5.0999999999999996</v>
      </c>
      <c r="J32" s="30"/>
      <c r="K32" s="30"/>
      <c r="L32" s="30"/>
      <c r="M32" s="30"/>
      <c r="N32" s="30">
        <v>10.1</v>
      </c>
      <c r="O32" s="30"/>
      <c r="P32" s="30"/>
    </row>
    <row r="33" spans="1:16" ht="18" customHeight="1" x14ac:dyDescent="0.15">
      <c r="A33" s="95"/>
      <c r="B33" s="6" t="s">
        <v>281</v>
      </c>
      <c r="C33" s="16">
        <v>3</v>
      </c>
      <c r="D33" s="30" t="s">
        <v>255</v>
      </c>
      <c r="E33" s="30">
        <v>1.2</v>
      </c>
      <c r="F33" s="3">
        <v>2.2000000000000002</v>
      </c>
      <c r="G33" s="30">
        <v>3.1</v>
      </c>
      <c r="H33" s="30"/>
      <c r="I33" s="30">
        <v>5.0999999999999996</v>
      </c>
      <c r="J33" s="30"/>
      <c r="K33" s="30"/>
      <c r="L33" s="30"/>
      <c r="M33" s="30"/>
      <c r="N33" s="30">
        <v>10.199999999999999</v>
      </c>
      <c r="O33" s="30">
        <v>11.1</v>
      </c>
      <c r="P33" s="30"/>
    </row>
    <row r="34" spans="1:16" ht="18" customHeight="1" x14ac:dyDescent="0.15">
      <c r="A34" s="95"/>
      <c r="B34" s="9" t="s">
        <v>282</v>
      </c>
      <c r="C34" s="16">
        <v>2</v>
      </c>
      <c r="D34" s="30" t="s">
        <v>255</v>
      </c>
      <c r="E34" s="30"/>
      <c r="F34" s="3"/>
      <c r="G34" s="3">
        <v>3.2</v>
      </c>
      <c r="H34" s="30">
        <v>4.0999999999999996</v>
      </c>
      <c r="I34" s="30">
        <v>5.0999999999999996</v>
      </c>
      <c r="J34" s="30"/>
      <c r="K34" s="30"/>
      <c r="L34" s="30"/>
      <c r="M34" s="30"/>
      <c r="N34" s="30"/>
      <c r="O34" s="30"/>
      <c r="P34" s="30"/>
    </row>
    <row r="35" spans="1:16" ht="18" customHeight="1" x14ac:dyDescent="0.15">
      <c r="A35" s="95"/>
      <c r="B35" s="9" t="s">
        <v>283</v>
      </c>
      <c r="C35" s="16">
        <v>3.5</v>
      </c>
      <c r="D35" s="30" t="s">
        <v>255</v>
      </c>
      <c r="E35" s="30"/>
      <c r="F35" s="3"/>
      <c r="G35" s="30">
        <v>3.1</v>
      </c>
      <c r="H35" s="30">
        <v>4.0999999999999996</v>
      </c>
      <c r="I35" s="30">
        <v>5.0999999999999996</v>
      </c>
      <c r="J35" s="30"/>
      <c r="K35" s="30"/>
      <c r="L35" s="30"/>
      <c r="M35" s="30"/>
      <c r="N35" s="30"/>
      <c r="O35" s="30"/>
      <c r="P35" s="30"/>
    </row>
    <row r="36" spans="1:16" ht="18" customHeight="1" x14ac:dyDescent="0.15">
      <c r="A36" s="95"/>
      <c r="B36" s="6" t="s">
        <v>284</v>
      </c>
      <c r="C36" s="16">
        <v>3</v>
      </c>
      <c r="D36" s="30" t="s">
        <v>255</v>
      </c>
      <c r="E36" s="30">
        <v>1.2</v>
      </c>
      <c r="F36" s="3">
        <v>2.2000000000000002</v>
      </c>
      <c r="G36" s="30"/>
      <c r="H36" s="30">
        <v>4.0999999999999996</v>
      </c>
      <c r="I36" s="30"/>
      <c r="J36" s="30"/>
      <c r="K36" s="30"/>
      <c r="L36" s="30"/>
      <c r="M36" s="30"/>
      <c r="N36" s="30"/>
      <c r="O36" s="30"/>
      <c r="P36" s="30"/>
    </row>
    <row r="37" spans="1:16" ht="18" customHeight="1" x14ac:dyDescent="0.15">
      <c r="A37" s="95"/>
      <c r="B37" s="2" t="s">
        <v>285</v>
      </c>
      <c r="C37" s="16">
        <v>2.5</v>
      </c>
      <c r="D37" s="30" t="s">
        <v>255</v>
      </c>
      <c r="E37" s="30"/>
      <c r="F37" s="30"/>
      <c r="G37" s="30"/>
      <c r="H37" s="30">
        <v>4.0999999999999996</v>
      </c>
      <c r="I37" s="30">
        <v>5.0999999999999996</v>
      </c>
      <c r="J37" s="30"/>
      <c r="K37" s="30"/>
      <c r="L37" s="30"/>
      <c r="M37" s="30"/>
      <c r="N37" s="30">
        <v>10.1</v>
      </c>
      <c r="O37" s="30">
        <v>11.1</v>
      </c>
      <c r="P37" s="30"/>
    </row>
    <row r="38" spans="1:16" ht="18" customHeight="1" x14ac:dyDescent="0.15">
      <c r="A38" s="95"/>
      <c r="B38" s="10" t="s">
        <v>286</v>
      </c>
      <c r="C38" s="3">
        <v>2</v>
      </c>
      <c r="D38" s="30" t="s">
        <v>255</v>
      </c>
      <c r="E38" s="30">
        <v>1.3</v>
      </c>
      <c r="F38" s="30">
        <v>2.2999999999999998</v>
      </c>
      <c r="G38" s="30"/>
      <c r="H38" s="30">
        <v>4.0999999999999996</v>
      </c>
      <c r="I38" s="30">
        <v>5.0999999999999996</v>
      </c>
      <c r="J38" s="30"/>
      <c r="K38" s="30"/>
      <c r="L38" s="30"/>
      <c r="M38" s="30"/>
      <c r="N38" s="30"/>
      <c r="O38" s="30"/>
      <c r="P38" s="30"/>
    </row>
    <row r="39" spans="1:16" ht="18" customHeight="1" x14ac:dyDescent="0.15">
      <c r="A39" s="95"/>
      <c r="B39" s="35" t="s">
        <v>287</v>
      </c>
      <c r="C39" s="15">
        <v>2</v>
      </c>
      <c r="D39" s="30" t="s">
        <v>255</v>
      </c>
      <c r="E39" s="30"/>
      <c r="F39" s="30"/>
      <c r="G39" s="30">
        <v>3.2</v>
      </c>
      <c r="H39" s="30">
        <v>4.2</v>
      </c>
      <c r="I39" s="30">
        <v>5.0999999999999996</v>
      </c>
      <c r="J39" s="30"/>
      <c r="K39" s="30"/>
      <c r="L39" s="30"/>
      <c r="M39" s="30"/>
      <c r="N39" s="30">
        <v>10.199999999999999</v>
      </c>
      <c r="O39" s="30"/>
      <c r="P39" s="30">
        <v>12.1</v>
      </c>
    </row>
    <row r="40" spans="1:16" ht="30.75" customHeight="1" x14ac:dyDescent="0.15">
      <c r="A40" s="90" t="s">
        <v>308</v>
      </c>
      <c r="B40" s="90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</row>
    <row r="41" spans="1:16" ht="18" customHeight="1" x14ac:dyDescent="0.15">
      <c r="A41" s="96" t="s">
        <v>227</v>
      </c>
      <c r="B41" s="96" t="s">
        <v>240</v>
      </c>
      <c r="C41" s="96" t="s">
        <v>241</v>
      </c>
      <c r="D41" s="95" t="s">
        <v>303</v>
      </c>
      <c r="E41" s="95" t="s">
        <v>242</v>
      </c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</row>
    <row r="42" spans="1:16" ht="28.5" customHeight="1" x14ac:dyDescent="0.15">
      <c r="A42" s="97"/>
      <c r="B42" s="97"/>
      <c r="C42" s="97"/>
      <c r="D42" s="95"/>
      <c r="E42" s="30" t="s">
        <v>243</v>
      </c>
      <c r="F42" s="30" t="s">
        <v>244</v>
      </c>
      <c r="G42" s="30" t="s">
        <v>245</v>
      </c>
      <c r="H42" s="30" t="s">
        <v>246</v>
      </c>
      <c r="I42" s="30" t="s">
        <v>247</v>
      </c>
      <c r="J42" s="30" t="s">
        <v>248</v>
      </c>
      <c r="K42" s="30" t="s">
        <v>249</v>
      </c>
      <c r="L42" s="30" t="s">
        <v>250</v>
      </c>
      <c r="M42" s="30" t="s">
        <v>251</v>
      </c>
      <c r="N42" s="30" t="s">
        <v>252</v>
      </c>
      <c r="O42" s="30" t="s">
        <v>253</v>
      </c>
      <c r="P42" s="30" t="s">
        <v>254</v>
      </c>
    </row>
    <row r="43" spans="1:16" ht="18" customHeight="1" x14ac:dyDescent="0.15">
      <c r="A43" s="98" t="s">
        <v>216</v>
      </c>
      <c r="B43" s="10" t="s">
        <v>288</v>
      </c>
      <c r="C43" s="30">
        <v>2</v>
      </c>
      <c r="D43" s="30" t="s">
        <v>255</v>
      </c>
      <c r="E43" s="34"/>
      <c r="F43" s="34"/>
      <c r="G43" s="34">
        <v>3.2</v>
      </c>
      <c r="H43" s="34">
        <v>4.2</v>
      </c>
      <c r="I43" s="34">
        <v>5.2</v>
      </c>
      <c r="J43" s="34"/>
      <c r="K43" s="34"/>
      <c r="L43" s="34"/>
      <c r="M43" s="34">
        <v>9.1</v>
      </c>
      <c r="N43" s="34">
        <v>10.199999999999999</v>
      </c>
      <c r="O43" s="34"/>
      <c r="P43" s="30">
        <v>12.1</v>
      </c>
    </row>
    <row r="44" spans="1:16" ht="18" customHeight="1" x14ac:dyDescent="0.15">
      <c r="A44" s="98"/>
      <c r="B44" s="4" t="s">
        <v>24</v>
      </c>
      <c r="C44" s="16">
        <v>3</v>
      </c>
      <c r="D44" s="30" t="s">
        <v>255</v>
      </c>
      <c r="E44" s="34"/>
      <c r="F44" s="34"/>
      <c r="G44" s="34">
        <v>3.2</v>
      </c>
      <c r="H44" s="34">
        <v>4.2</v>
      </c>
      <c r="I44" s="34">
        <v>5.0999999999999996</v>
      </c>
      <c r="J44" s="34"/>
      <c r="K44" s="34"/>
      <c r="L44" s="34"/>
      <c r="M44" s="34">
        <v>9.1</v>
      </c>
      <c r="N44" s="34">
        <v>10.199999999999999</v>
      </c>
      <c r="O44" s="34"/>
      <c r="P44" s="30">
        <v>12.1</v>
      </c>
    </row>
    <row r="45" spans="1:16" s="36" customFormat="1" ht="18" customHeight="1" x14ac:dyDescent="0.15">
      <c r="A45" s="98"/>
      <c r="B45" s="4" t="s">
        <v>289</v>
      </c>
      <c r="C45" s="16">
        <v>4</v>
      </c>
      <c r="D45" s="3" t="s">
        <v>255</v>
      </c>
      <c r="E45" s="1">
        <v>1.3</v>
      </c>
      <c r="F45" s="1">
        <v>2.4</v>
      </c>
      <c r="G45" s="1">
        <v>3.2</v>
      </c>
      <c r="H45" s="1">
        <v>4.3</v>
      </c>
      <c r="I45" s="1">
        <v>5.0999999999999996</v>
      </c>
      <c r="J45" s="1">
        <v>6</v>
      </c>
      <c r="K45" s="1"/>
      <c r="L45" s="1">
        <v>8</v>
      </c>
      <c r="M45" s="1">
        <v>9.1999999999999993</v>
      </c>
      <c r="N45" s="1">
        <v>10.199999999999999</v>
      </c>
      <c r="O45" s="1">
        <v>11.2</v>
      </c>
      <c r="P45" s="3">
        <v>12.1</v>
      </c>
    </row>
    <row r="46" spans="1:16" ht="22.5" x14ac:dyDescent="0.15">
      <c r="A46" s="98"/>
      <c r="B46" s="4" t="s">
        <v>25</v>
      </c>
      <c r="C46" s="16">
        <v>1</v>
      </c>
      <c r="D46" s="30" t="s">
        <v>255</v>
      </c>
      <c r="E46" s="34"/>
      <c r="F46" s="34"/>
      <c r="G46" s="34"/>
      <c r="H46" s="34"/>
      <c r="I46" s="34"/>
      <c r="J46" s="34"/>
      <c r="K46" s="34">
        <v>7.2</v>
      </c>
      <c r="L46" s="34">
        <v>8.1</v>
      </c>
      <c r="M46" s="34" t="s">
        <v>306</v>
      </c>
      <c r="N46" s="34" t="s">
        <v>307</v>
      </c>
      <c r="O46" s="34"/>
      <c r="P46" s="30">
        <v>12.1</v>
      </c>
    </row>
    <row r="47" spans="1:16" s="36" customFormat="1" ht="18" customHeight="1" x14ac:dyDescent="0.15">
      <c r="A47" s="98"/>
      <c r="B47" s="10" t="s">
        <v>290</v>
      </c>
      <c r="C47" s="16">
        <v>5</v>
      </c>
      <c r="D47" s="3" t="s">
        <v>255</v>
      </c>
      <c r="E47" s="1">
        <v>1.3</v>
      </c>
      <c r="F47" s="1">
        <v>2.4</v>
      </c>
      <c r="G47" s="1">
        <v>3.2</v>
      </c>
      <c r="H47" s="1">
        <v>4.3</v>
      </c>
      <c r="I47" s="1">
        <v>5.0999999999999996</v>
      </c>
      <c r="J47" s="1">
        <v>6</v>
      </c>
      <c r="K47" s="1"/>
      <c r="L47" s="1">
        <v>8</v>
      </c>
      <c r="M47" s="1">
        <v>9.1999999999999993</v>
      </c>
      <c r="N47" s="1">
        <v>10.199999999999999</v>
      </c>
      <c r="O47" s="1">
        <v>11.2</v>
      </c>
      <c r="P47" s="3">
        <v>12.1</v>
      </c>
    </row>
    <row r="48" spans="1:16" ht="22.5" x14ac:dyDescent="0.15">
      <c r="A48" s="97"/>
      <c r="B48" s="2" t="s">
        <v>291</v>
      </c>
      <c r="C48" s="37">
        <v>8.5</v>
      </c>
      <c r="D48" s="30" t="s">
        <v>255</v>
      </c>
      <c r="E48" s="34">
        <v>1.3</v>
      </c>
      <c r="F48" s="34">
        <v>2.4</v>
      </c>
      <c r="G48" s="34" t="s">
        <v>292</v>
      </c>
      <c r="H48" s="34">
        <v>4.3</v>
      </c>
      <c r="I48" s="34">
        <v>5.0999999999999996</v>
      </c>
      <c r="J48" s="34">
        <v>6.1</v>
      </c>
      <c r="K48" s="34"/>
      <c r="L48" s="34">
        <v>8.3000000000000007</v>
      </c>
      <c r="M48" s="34"/>
      <c r="N48" s="34">
        <v>10</v>
      </c>
      <c r="O48" s="34">
        <v>11.1</v>
      </c>
      <c r="P48" s="34">
        <v>12.1</v>
      </c>
    </row>
    <row r="49" spans="1:16" ht="22.5" x14ac:dyDescent="0.15">
      <c r="A49" s="96" t="s">
        <v>293</v>
      </c>
      <c r="B49" s="4" t="s">
        <v>294</v>
      </c>
      <c r="C49" s="27">
        <v>2</v>
      </c>
      <c r="D49" s="30" t="s">
        <v>255</v>
      </c>
      <c r="E49" s="34"/>
      <c r="F49" s="34"/>
      <c r="G49" s="34"/>
      <c r="H49" s="34"/>
      <c r="I49" s="34"/>
      <c r="J49" s="34"/>
      <c r="K49" s="34" t="s">
        <v>305</v>
      </c>
      <c r="L49" s="34"/>
      <c r="M49" s="34"/>
      <c r="N49" s="34"/>
      <c r="O49" s="34"/>
      <c r="P49" s="30"/>
    </row>
    <row r="50" spans="1:16" ht="18" customHeight="1" x14ac:dyDescent="0.15">
      <c r="A50" s="98"/>
      <c r="B50" s="4" t="s">
        <v>295</v>
      </c>
      <c r="C50" s="27">
        <v>2</v>
      </c>
      <c r="D50" s="30" t="s">
        <v>255</v>
      </c>
      <c r="E50" s="34"/>
      <c r="F50" s="34"/>
      <c r="G50" s="34"/>
      <c r="H50" s="34"/>
      <c r="I50" s="34"/>
      <c r="J50" s="34"/>
      <c r="K50" s="34"/>
      <c r="L50" s="34">
        <v>8.1</v>
      </c>
      <c r="M50" s="34"/>
      <c r="N50" s="34"/>
      <c r="O50" s="34"/>
      <c r="P50" s="34"/>
    </row>
    <row r="51" spans="1:16" ht="18" customHeight="1" x14ac:dyDescent="0.15">
      <c r="A51" s="98"/>
      <c r="B51" s="4" t="s">
        <v>296</v>
      </c>
      <c r="C51" s="27">
        <v>2</v>
      </c>
      <c r="D51" s="30" t="s">
        <v>255</v>
      </c>
      <c r="E51" s="34"/>
      <c r="F51" s="34"/>
      <c r="G51" s="34"/>
      <c r="H51" s="34"/>
      <c r="I51" s="34"/>
      <c r="J51" s="34"/>
      <c r="K51" s="34"/>
      <c r="L51" s="34" t="s">
        <v>297</v>
      </c>
      <c r="M51" s="34"/>
      <c r="N51" s="34"/>
      <c r="O51" s="34"/>
      <c r="P51" s="34"/>
    </row>
    <row r="52" spans="1:16" ht="18" customHeight="1" x14ac:dyDescent="0.15">
      <c r="A52" s="98"/>
      <c r="B52" s="4" t="s">
        <v>298</v>
      </c>
      <c r="C52" s="27">
        <v>2</v>
      </c>
      <c r="D52" s="30" t="s">
        <v>255</v>
      </c>
      <c r="E52" s="34"/>
      <c r="F52" s="34"/>
      <c r="G52" s="34"/>
      <c r="H52" s="34"/>
      <c r="I52" s="34"/>
      <c r="J52" s="34"/>
      <c r="K52" s="34"/>
      <c r="L52" s="34">
        <v>8.1999999999999993</v>
      </c>
      <c r="M52" s="34"/>
      <c r="N52" s="34"/>
      <c r="O52" s="34"/>
      <c r="P52" s="34"/>
    </row>
    <row r="53" spans="1:16" ht="18" customHeight="1" x14ac:dyDescent="0.15">
      <c r="A53" s="98"/>
      <c r="B53" s="4" t="s">
        <v>299</v>
      </c>
      <c r="C53" s="27">
        <v>1</v>
      </c>
      <c r="D53" s="30" t="s">
        <v>255</v>
      </c>
      <c r="E53" s="34"/>
      <c r="F53" s="34"/>
      <c r="G53" s="34"/>
      <c r="H53" s="34"/>
      <c r="I53" s="34"/>
      <c r="J53" s="34">
        <v>6.3</v>
      </c>
      <c r="K53" s="34"/>
      <c r="L53" s="34">
        <v>8.3000000000000007</v>
      </c>
      <c r="M53" s="34"/>
      <c r="N53" s="34"/>
      <c r="O53" s="34"/>
      <c r="P53" s="34"/>
    </row>
    <row r="54" spans="1:16" ht="18" customHeight="1" x14ac:dyDescent="0.15">
      <c r="A54" s="98"/>
      <c r="B54" s="4" t="s">
        <v>300</v>
      </c>
      <c r="C54" s="27">
        <v>1</v>
      </c>
      <c r="D54" s="30" t="s">
        <v>255</v>
      </c>
      <c r="E54" s="34"/>
      <c r="F54" s="34"/>
      <c r="G54" s="34"/>
      <c r="H54" s="34"/>
      <c r="I54" s="34"/>
      <c r="J54" s="34"/>
      <c r="K54" s="34"/>
      <c r="L54" s="34">
        <v>8.3000000000000007</v>
      </c>
      <c r="M54" s="34"/>
      <c r="N54" s="34">
        <v>10.1</v>
      </c>
      <c r="O54" s="34"/>
      <c r="P54" s="34"/>
    </row>
    <row r="55" spans="1:16" ht="18" customHeight="1" x14ac:dyDescent="0.15">
      <c r="A55" s="98"/>
      <c r="B55" s="4" t="s">
        <v>301</v>
      </c>
      <c r="C55" s="27">
        <v>1</v>
      </c>
      <c r="D55" s="30" t="s">
        <v>255</v>
      </c>
      <c r="E55" s="34"/>
      <c r="F55" s="34"/>
      <c r="G55" s="34">
        <v>3.4</v>
      </c>
      <c r="H55" s="34"/>
      <c r="I55" s="34"/>
      <c r="J55" s="34">
        <v>6.2</v>
      </c>
      <c r="K55" s="34"/>
      <c r="L55" s="34"/>
      <c r="M55" s="34"/>
      <c r="N55" s="34"/>
      <c r="O55" s="34"/>
      <c r="P55" s="34"/>
    </row>
    <row r="56" spans="1:16" ht="18" customHeight="1" x14ac:dyDescent="0.15">
      <c r="A56" s="97"/>
      <c r="B56" s="4" t="s">
        <v>302</v>
      </c>
      <c r="C56" s="27">
        <v>1</v>
      </c>
      <c r="D56" s="30" t="s">
        <v>255</v>
      </c>
      <c r="E56" s="30"/>
      <c r="F56" s="30"/>
      <c r="G56" s="30"/>
      <c r="H56" s="30"/>
      <c r="I56" s="30"/>
      <c r="J56" s="30"/>
      <c r="K56" s="30"/>
      <c r="L56" s="30">
        <v>8.1999999999999993</v>
      </c>
      <c r="M56" s="30"/>
      <c r="N56" s="30"/>
      <c r="O56" s="30"/>
      <c r="P56" s="30"/>
    </row>
  </sheetData>
  <mergeCells count="17">
    <mergeCell ref="C41:C42"/>
    <mergeCell ref="D41:D42"/>
    <mergeCell ref="E41:P41"/>
    <mergeCell ref="A49:A56"/>
    <mergeCell ref="E2:P2"/>
    <mergeCell ref="A27:A39"/>
    <mergeCell ref="A43:A48"/>
    <mergeCell ref="A40:P40"/>
    <mergeCell ref="A41:A42"/>
    <mergeCell ref="B41:B42"/>
    <mergeCell ref="A1:P1"/>
    <mergeCell ref="A4:A12"/>
    <mergeCell ref="A13:A26"/>
    <mergeCell ref="A2:A3"/>
    <mergeCell ref="B2:B3"/>
    <mergeCell ref="C2:C3"/>
    <mergeCell ref="D2:D3"/>
  </mergeCells>
  <phoneticPr fontId="1" type="noConversion"/>
  <pageMargins left="0.59055118110236215" right="0.31496062992125984" top="0.70866141732283461" bottom="0.3543307086614173" header="0.31496062992125984" footer="0.31496062992125984"/>
  <pageSetup paperSize="9" orientation="portrait" r:id="rId1"/>
  <rowBreaks count="1" manualBreakCount="1">
    <brk id="3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附件3.1</vt:lpstr>
      <vt:lpstr>附件3.2</vt:lpstr>
      <vt:lpstr>附件3.3</vt:lpstr>
      <vt:lpstr>附件3.4</vt:lpstr>
      <vt:lpstr>附件3.1!OLE_LINK1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2018-07-12T08:43:50Z</dcterms:modified>
</cp:coreProperties>
</file>